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mc:AlternateContent xmlns:mc="http://schemas.openxmlformats.org/markup-compatibility/2006">
    <mc:Choice Requires="x15">
      <x15ac:absPath xmlns:x15ac="http://schemas.microsoft.com/office/spreadsheetml/2010/11/ac" url="https://childtrends-my.sharepoint.com/personal/mhaas_childtrends_org/Documents/Desktop/"/>
    </mc:Choice>
  </mc:AlternateContent>
  <xr:revisionPtr revIDLastSave="0" documentId="8_{646D6246-D324-4A2C-93EA-6854E013EA79}" xr6:coauthVersionLast="47" xr6:coauthVersionMax="47" xr10:uidLastSave="{00000000-0000-0000-0000-000000000000}"/>
  <bookViews>
    <workbookView xWindow="-110" yWindow="-110" windowWidth="19420" windowHeight="11500" tabRatio="637" xr2:uid="{3B6058FA-66E5-4F00-BCFC-C3201B21A9EB}"/>
  </bookViews>
  <sheets>
    <sheet name="Major Funding Sources" sheetId="18" r:id="rId1"/>
    <sheet name="Title IV-E Breakdown" sheetId="19"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55" i="18" l="1"/>
  <c r="J55" i="18"/>
  <c r="H55" i="18"/>
  <c r="C55" i="19"/>
  <c r="B55" i="19"/>
  <c r="I55" i="18" l="1"/>
  <c r="C55" i="18"/>
  <c r="D55" i="18"/>
  <c r="E55" i="18"/>
  <c r="F55" i="18"/>
  <c r="G55" i="18"/>
  <c r="B55" i="18"/>
  <c r="Q55" i="19"/>
  <c r="O55" i="19"/>
  <c r="P55" i="19"/>
  <c r="D55" i="19"/>
  <c r="E55" i="19"/>
  <c r="F55" i="19"/>
  <c r="G55" i="19"/>
  <c r="H55" i="19"/>
  <c r="I55" i="19"/>
  <c r="J55" i="19"/>
  <c r="K55" i="19"/>
  <c r="L55" i="19"/>
  <c r="M55" i="19"/>
  <c r="N55" i="19"/>
</calcChain>
</file>

<file path=xl/sharedStrings.xml><?xml version="1.0" encoding="utf-8"?>
<sst xmlns="http://schemas.openxmlformats.org/spreadsheetml/2006/main" count="246" uniqueCount="166">
  <si>
    <t>Child Welfare Financing SFY 2022: State-Level Data Table</t>
  </si>
  <si>
    <t>STATE</t>
  </si>
  <si>
    <r>
      <t>Other Federal Sources</t>
    </r>
    <r>
      <rPr>
        <sz val="10"/>
        <color theme="1"/>
        <rFont val="Calibri"/>
        <family val="2"/>
        <scheme val="minor"/>
      </rPr>
      <t xml:space="preserve"> </t>
    </r>
  </si>
  <si>
    <t xml:space="preserve">TOTAL FEDERAL </t>
  </si>
  <si>
    <t>TOTAL STATE AND LOCAL</t>
  </si>
  <si>
    <t>TOTAL EXPENDITURES</t>
  </si>
  <si>
    <t>Missing</t>
  </si>
  <si>
    <t>Arkansas</t>
  </si>
  <si>
    <t>Colorado</t>
  </si>
  <si>
    <t xml:space="preserve">Connecticut </t>
  </si>
  <si>
    <t>Delaware</t>
  </si>
  <si>
    <t>District of Columbia</t>
  </si>
  <si>
    <t>Florida</t>
  </si>
  <si>
    <t>Georgia</t>
  </si>
  <si>
    <t>Illinois</t>
  </si>
  <si>
    <t>Indiana</t>
  </si>
  <si>
    <t>Iowa</t>
  </si>
  <si>
    <t>Kansas</t>
  </si>
  <si>
    <t>Louisiana</t>
  </si>
  <si>
    <t>Maine</t>
  </si>
  <si>
    <t>Massachusetts</t>
  </si>
  <si>
    <t>Michigan</t>
  </si>
  <si>
    <t>Minnesota</t>
  </si>
  <si>
    <t>Mississippi</t>
  </si>
  <si>
    <t>Missouri</t>
  </si>
  <si>
    <t>Montana</t>
  </si>
  <si>
    <t>Nevada</t>
  </si>
  <si>
    <t>New Hampshire</t>
  </si>
  <si>
    <t>New Jersey</t>
  </si>
  <si>
    <t>New York</t>
  </si>
  <si>
    <t>North Carolina</t>
  </si>
  <si>
    <t>Ohio</t>
  </si>
  <si>
    <t>Oklahoma</t>
  </si>
  <si>
    <t>Oregon</t>
  </si>
  <si>
    <t>Pennsylvania</t>
  </si>
  <si>
    <t>Puerto Rico</t>
  </si>
  <si>
    <t>Rhode Island</t>
  </si>
  <si>
    <t>South Dakota</t>
  </si>
  <si>
    <t>Tennessee</t>
  </si>
  <si>
    <t>Texas</t>
  </si>
  <si>
    <t>Utah</t>
  </si>
  <si>
    <t>Vermont</t>
  </si>
  <si>
    <t>Virginia</t>
  </si>
  <si>
    <t>Washington</t>
  </si>
  <si>
    <t>Wisconsin</t>
  </si>
  <si>
    <t>Wyoming</t>
  </si>
  <si>
    <t>NOTES:</t>
  </si>
  <si>
    <t>See the state-level resources for more information about each state's expenditures.</t>
  </si>
  <si>
    <t>Title IV-E expenditures by child welfare agencies on child welfare services/activities</t>
  </si>
  <si>
    <t>Title IV-E Foster Care Program</t>
  </si>
  <si>
    <t>Title IV-E Adoption Program</t>
  </si>
  <si>
    <t>Title IV-E Guardianship Program</t>
  </si>
  <si>
    <t>Title IV-E Prevention Services Program</t>
  </si>
  <si>
    <t>Title IV-E Kinship Navigator Programs</t>
  </si>
  <si>
    <t>Funding Certainty Grants</t>
  </si>
  <si>
    <t>Foster care maintenance payments</t>
  </si>
  <si>
    <t>Adoption assistance payments</t>
  </si>
  <si>
    <r>
      <t xml:space="preserve">Adoption assistance administrative costs </t>
    </r>
    <r>
      <rPr>
        <b/>
        <sz val="9"/>
        <color theme="1"/>
        <rFont val="Calibri"/>
        <family val="2"/>
        <scheme val="minor"/>
      </rPr>
      <t>(including agency, non-recurring, and training)</t>
    </r>
  </si>
  <si>
    <t>Prevention services administrative and training costs</t>
  </si>
  <si>
    <t>Arizona</t>
  </si>
  <si>
    <t>Notes:</t>
  </si>
  <si>
    <t>May 2025</t>
  </si>
  <si>
    <r>
      <t>California</t>
    </r>
    <r>
      <rPr>
        <vertAlign val="superscript"/>
        <sz val="11"/>
        <color rgb="FF000000"/>
        <rFont val="Calibri"/>
        <family val="2"/>
        <scheme val="minor"/>
      </rPr>
      <t>4</t>
    </r>
  </si>
  <si>
    <r>
      <t xml:space="preserve">OTHER </t>
    </r>
    <r>
      <rPr>
        <b/>
        <sz val="9"/>
        <color theme="1"/>
        <rFont val="Calibri"/>
        <family val="2"/>
        <scheme val="minor"/>
      </rPr>
      <t>(child benefits/family income, in-kind contributions, and private dollars)</t>
    </r>
  </si>
  <si>
    <r>
      <rPr>
        <vertAlign val="superscript"/>
        <sz val="11"/>
        <color rgb="FF000000"/>
        <rFont val="Calibri"/>
        <family val="2"/>
        <scheme val="minor"/>
      </rPr>
      <t>4</t>
    </r>
    <r>
      <rPr>
        <sz val="11"/>
        <color rgb="FF000000"/>
        <rFont val="Calibri"/>
        <family val="2"/>
        <scheme val="minor"/>
      </rPr>
      <t xml:space="preserve">California was unable to report some categories of Title IV-E expenditures, some categories of other federal funds, state expenditures, local expenditures, some categories of child benefits and family income used as offsets, third-party in-kind contributions, and private dollars, so its federal, state/local, "other," and total expenditures may be understated. </t>
    </r>
  </si>
  <si>
    <r>
      <rPr>
        <vertAlign val="superscript"/>
        <sz val="11"/>
        <color rgb="FF000000"/>
        <rFont val="Calibri"/>
        <family val="2"/>
      </rPr>
      <t>2</t>
    </r>
    <r>
      <rPr>
        <sz val="11"/>
        <color rgb="FF000000"/>
        <rFont val="Calibri"/>
        <family val="2"/>
      </rPr>
      <t>Arizona was unable to report some categories of child benefits and family income used as offsets, so its "other" and total expenditures may be understated.</t>
    </r>
  </si>
  <si>
    <r>
      <rPr>
        <vertAlign val="superscript"/>
        <sz val="11"/>
        <color rgb="FF000000"/>
        <rFont val="Calibri"/>
        <family val="2"/>
      </rPr>
      <t>3</t>
    </r>
    <r>
      <rPr>
        <sz val="11"/>
        <color rgb="FF000000"/>
        <rFont val="Calibri"/>
        <family val="2"/>
      </rPr>
      <t>Arkansas was unable to report third-party in-kind contributions and private dollars, so its "other" and total expenditures may be understated.</t>
    </r>
  </si>
  <si>
    <r>
      <rPr>
        <vertAlign val="superscript"/>
        <sz val="11"/>
        <color rgb="FF000000"/>
        <rFont val="Calibri"/>
        <family val="2"/>
      </rPr>
      <t>5</t>
    </r>
    <r>
      <rPr>
        <sz val="11"/>
        <color rgb="FF000000"/>
        <rFont val="Calibri"/>
        <family val="2"/>
      </rPr>
      <t>Colorado was unable to report third-party in-kind contributions and private dollars, so its "other" and total expenditures may be understated.</t>
    </r>
  </si>
  <si>
    <r>
      <rPr>
        <vertAlign val="superscript"/>
        <sz val="11"/>
        <color rgb="FF000000"/>
        <rFont val="Calibri"/>
        <family val="2"/>
      </rPr>
      <t>6</t>
    </r>
    <r>
      <rPr>
        <sz val="11"/>
        <color rgb="FF000000"/>
        <rFont val="Calibri"/>
        <family val="2"/>
      </rPr>
      <t>Connecticut was unable to report third-party in-kind contributions and private dollars, so its "other" and total expenditures may be understated. In addition, the amount reported for TANF is estimated.</t>
    </r>
  </si>
  <si>
    <r>
      <rPr>
        <vertAlign val="superscript"/>
        <sz val="11"/>
        <color rgb="FF000000"/>
        <rFont val="Calibri"/>
        <family val="2"/>
      </rPr>
      <t>8</t>
    </r>
    <r>
      <rPr>
        <sz val="11"/>
        <color rgb="FF000000"/>
        <rFont val="Calibri"/>
        <family val="2"/>
      </rPr>
      <t>Florida was unable to report third-party in-kind contributions, so its "other" and total expenditures may be understated.</t>
    </r>
  </si>
  <si>
    <r>
      <rPr>
        <vertAlign val="superscript"/>
        <sz val="11"/>
        <color theme="1"/>
        <rFont val="Calibri"/>
        <family val="2"/>
        <scheme val="minor"/>
      </rPr>
      <t>9</t>
    </r>
    <r>
      <rPr>
        <sz val="11"/>
        <color theme="1"/>
        <rFont val="Calibri"/>
        <family val="2"/>
        <scheme val="minor"/>
      </rPr>
      <t>Idaho was unable to report some categories of Title IV-E expenditures, Medicaid expenditures, some categories of other federal funds, some categories of child benefits and family income used as offsets, third-party in-kind contributions, and private dollars, so its federal, “other,” and total expenditures may be understated.</t>
    </r>
  </si>
  <si>
    <r>
      <rPr>
        <vertAlign val="superscript"/>
        <sz val="11"/>
        <color theme="1"/>
        <rFont val="Calibri"/>
        <family val="2"/>
        <scheme val="minor"/>
      </rPr>
      <t>10</t>
    </r>
    <r>
      <rPr>
        <sz val="11"/>
        <color theme="1"/>
        <rFont val="Calibri"/>
        <family val="2"/>
        <scheme val="minor"/>
      </rPr>
      <t>Indiana was unable to report some categories of child benefits and family income used as offsets, so its "other" and total expenditures may be understated.</t>
    </r>
  </si>
  <si>
    <r>
      <rPr>
        <vertAlign val="superscript"/>
        <sz val="11"/>
        <color rgb="FF000000"/>
        <rFont val="Calibri"/>
        <family val="2"/>
      </rPr>
      <t>11</t>
    </r>
    <r>
      <rPr>
        <sz val="11"/>
        <color rgb="FF000000"/>
        <rFont val="Calibri"/>
        <family val="2"/>
      </rPr>
      <t>Iowa was unable to report third-party in-kind contributions and private dollars, so its "other" and total expenditures may be understated.</t>
    </r>
  </si>
  <si>
    <r>
      <rPr>
        <vertAlign val="superscript"/>
        <sz val="11"/>
        <color rgb="FF000000"/>
        <rFont val="Calibri"/>
        <family val="2"/>
        <scheme val="minor"/>
      </rPr>
      <t>12</t>
    </r>
    <r>
      <rPr>
        <sz val="11"/>
        <color rgb="FF000000"/>
        <rFont val="Calibri"/>
        <family val="2"/>
        <scheme val="minor"/>
      </rPr>
      <t xml:space="preserve">Louisiana was unable to report some categories of Title IV-E expenditures, some categories of other federal funds, local expenditures, and third-party in-kind contributions, so its federal, state/local, "other," and total expenditures may be understated. </t>
    </r>
  </si>
  <si>
    <r>
      <rPr>
        <vertAlign val="superscript"/>
        <sz val="11"/>
        <color rgb="FF000000"/>
        <rFont val="Calibri"/>
        <family val="2"/>
      </rPr>
      <t>15</t>
    </r>
    <r>
      <rPr>
        <sz val="11"/>
        <color rgb="FF000000"/>
        <rFont val="Calibri"/>
        <family val="2"/>
      </rPr>
      <t>Michigan was unable to report third-party in-kind contributions, so its "other" and total expenditures may be understated.</t>
    </r>
  </si>
  <si>
    <r>
      <rPr>
        <vertAlign val="superscript"/>
        <sz val="11"/>
        <color rgb="FF000000"/>
        <rFont val="Calibri"/>
        <family val="2"/>
      </rPr>
      <t>16</t>
    </r>
    <r>
      <rPr>
        <sz val="11"/>
        <color rgb="FF000000"/>
        <rFont val="Calibri"/>
        <family val="2"/>
      </rPr>
      <t>Minnesota was unable to report some categories of child benefits and family income used as offsets, so its "other" and total expenditures may be understated.</t>
    </r>
  </si>
  <si>
    <r>
      <rPr>
        <vertAlign val="superscript"/>
        <sz val="11"/>
        <color theme="1"/>
        <rFont val="Calibri"/>
        <family val="2"/>
        <scheme val="minor"/>
      </rPr>
      <t>17</t>
    </r>
    <r>
      <rPr>
        <sz val="11"/>
        <color theme="1"/>
        <rFont val="Calibri"/>
        <family val="2"/>
        <scheme val="minor"/>
      </rPr>
      <t>Mississippi was unable to report child benefits and family income used as offsets, so its “other” and total expenditures may be understated.</t>
    </r>
  </si>
  <si>
    <r>
      <rPr>
        <vertAlign val="superscript"/>
        <sz val="11"/>
        <color rgb="FF000000"/>
        <rFont val="Calibri"/>
        <family val="2"/>
      </rPr>
      <t>18</t>
    </r>
    <r>
      <rPr>
        <sz val="11"/>
        <color rgb="FF000000"/>
        <rFont val="Calibri"/>
        <family val="2"/>
      </rPr>
      <t>Missouri was unable to report third-party in-kind contributions and private dollars, so its "other" and total expenditures may be understated.</t>
    </r>
  </si>
  <si>
    <r>
      <rPr>
        <vertAlign val="superscript"/>
        <sz val="11"/>
        <color rgb="FF000000"/>
        <rFont val="Calibri"/>
        <family val="2"/>
      </rPr>
      <t>20</t>
    </r>
    <r>
      <rPr>
        <sz val="11"/>
        <color rgb="FF000000"/>
        <rFont val="Calibri"/>
        <family val="2"/>
      </rPr>
      <t>New Hampshire was unable to report third-party in-kind contributions and private dollars, so its "other" and total expenditures may be understated.</t>
    </r>
  </si>
  <si>
    <r>
      <rPr>
        <vertAlign val="superscript"/>
        <sz val="11"/>
        <color rgb="FF000000"/>
        <rFont val="Calibri"/>
        <family val="2"/>
      </rPr>
      <t>21</t>
    </r>
    <r>
      <rPr>
        <sz val="11"/>
        <color rgb="FF000000"/>
        <rFont val="Calibri"/>
        <family val="2"/>
      </rPr>
      <t>New Mexico was unable to report third-party in-kind contributions and private dollars, so its "other" and total expenditures may be understated. In addition, it is possible the amount reported for other federal funds is overstated because it includes funds received through the Supporting Foster Youth and Families Through the Pandemic Act. Those funds may be better categorized as Title IV-E or IV-B expenditures. Therefore, Title IV-E and/or Title IV-B expenditures may be understated.</t>
    </r>
  </si>
  <si>
    <r>
      <rPr>
        <vertAlign val="superscript"/>
        <sz val="11"/>
        <color rgb="FF000000"/>
        <rFont val="Calibri"/>
        <family val="2"/>
      </rPr>
      <t>23</t>
    </r>
    <r>
      <rPr>
        <sz val="11"/>
        <color rgb="FF000000"/>
        <rFont val="Calibri"/>
        <family val="2"/>
      </rPr>
      <t>Ohio was unable to report third-party in-kind contributions and private dollars, so its "other" and total expenditures may be understated.</t>
    </r>
  </si>
  <si>
    <r>
      <rPr>
        <vertAlign val="superscript"/>
        <sz val="11"/>
        <color rgb="FF000000"/>
        <rFont val="Calibri"/>
        <family val="2"/>
      </rPr>
      <t>24</t>
    </r>
    <r>
      <rPr>
        <sz val="11"/>
        <color rgb="FF000000"/>
        <rFont val="Calibri"/>
        <family val="2"/>
      </rPr>
      <t>Oklahoma was unable to report some categories of child benefits and family income used as offsets and local expenditures, so its state/local, "other," and total expenditures may be understated.</t>
    </r>
  </si>
  <si>
    <r>
      <rPr>
        <vertAlign val="superscript"/>
        <sz val="11"/>
        <color rgb="FF000000"/>
        <rFont val="Calibri"/>
        <family val="2"/>
      </rPr>
      <t>25</t>
    </r>
    <r>
      <rPr>
        <sz val="11"/>
        <color rgb="FF000000"/>
        <rFont val="Calibri"/>
        <family val="2"/>
      </rPr>
      <t>Oregon was unable to report third-party in-kind contributions and private dollars, so its "other" and total expenditures may be understated.</t>
    </r>
  </si>
  <si>
    <r>
      <rPr>
        <vertAlign val="superscript"/>
        <sz val="11"/>
        <color theme="1"/>
        <rFont val="Calibri"/>
        <family val="2"/>
        <scheme val="minor"/>
      </rPr>
      <t>26</t>
    </r>
    <r>
      <rPr>
        <sz val="11"/>
        <color theme="1"/>
        <rFont val="Calibri"/>
        <family val="2"/>
        <scheme val="minor"/>
      </rPr>
      <t>Pennsylvania was unable to report some categories of Title IV-E expenditures, some categories of child benefits and family income used as offsets, third-party in-kind contributions, and private dollars, so its federal, “other,” and total expenditures may be understated.</t>
    </r>
  </si>
  <si>
    <r>
      <rPr>
        <vertAlign val="superscript"/>
        <sz val="11"/>
        <color theme="1"/>
        <rFont val="Calibri"/>
        <family val="2"/>
        <scheme val="minor"/>
      </rPr>
      <t>27</t>
    </r>
    <r>
      <rPr>
        <sz val="11"/>
        <color theme="1"/>
        <rFont val="Calibri"/>
        <family val="2"/>
        <scheme val="minor"/>
      </rPr>
      <t>Puerto Rico was unable to report child benefits and family income used as offsets, so its “other” and total expenditures may be understated.</t>
    </r>
  </si>
  <si>
    <r>
      <rPr>
        <vertAlign val="superscript"/>
        <sz val="11"/>
        <color rgb="FF000000"/>
        <rFont val="Calibri"/>
        <family val="2"/>
      </rPr>
      <t>29</t>
    </r>
    <r>
      <rPr>
        <sz val="11"/>
        <color rgb="FF000000"/>
        <rFont val="Calibri"/>
        <family val="2"/>
      </rPr>
      <t>South Dakota was unable to report third-party in-kind contributions and private dollars, so its "other" and total expenditures may be understated.</t>
    </r>
  </si>
  <si>
    <r>
      <rPr>
        <vertAlign val="superscript"/>
        <sz val="11"/>
        <color rgb="FF000000"/>
        <rFont val="Calibri"/>
        <family val="2"/>
      </rPr>
      <t>30</t>
    </r>
    <r>
      <rPr>
        <sz val="11"/>
        <color rgb="FF000000"/>
        <rFont val="Calibri"/>
        <family val="2"/>
      </rPr>
      <t>Utah was unable to report some categories of child benefits and family income used as offsets, so its "other" and total expenditures may be understated.</t>
    </r>
  </si>
  <si>
    <r>
      <rPr>
        <vertAlign val="superscript"/>
        <sz val="11"/>
        <color theme="1"/>
        <rFont val="Calibri"/>
        <family val="2"/>
        <scheme val="minor"/>
      </rPr>
      <t>31</t>
    </r>
    <r>
      <rPr>
        <sz val="11"/>
        <color theme="1"/>
        <rFont val="Calibri"/>
        <family val="2"/>
        <scheme val="minor"/>
      </rPr>
      <t>Washington was unable to report some categories of Title IV-E expenditures, some categories of other federal funds, some categories of child benefits and family income used as offsets, third-party in-kind contributions, and private dollars, so its federal, “other,” and total expenditures may be understated.</t>
    </r>
  </si>
  <si>
    <r>
      <rPr>
        <vertAlign val="superscript"/>
        <sz val="11"/>
        <color rgb="FF000000"/>
        <rFont val="Calibri"/>
        <family val="2"/>
      </rPr>
      <t>32</t>
    </r>
    <r>
      <rPr>
        <sz val="11"/>
        <color rgb="FF000000"/>
        <rFont val="Calibri"/>
        <family val="2"/>
      </rPr>
      <t>Wisconsin was unable to report third-party in-kind contributions and private dollars, so its "other" and total expenditures may be understated.</t>
    </r>
  </si>
  <si>
    <r>
      <rPr>
        <vertAlign val="superscript"/>
        <sz val="11"/>
        <color rgb="FF000000"/>
        <rFont val="Calibri"/>
        <family val="2"/>
      </rPr>
      <t>33</t>
    </r>
    <r>
      <rPr>
        <sz val="11"/>
        <color rgb="FF000000"/>
        <rFont val="Calibri"/>
        <family val="2"/>
      </rPr>
      <t>Wyoming was unable to report third-party in-kind contributions, so its "other" and total expenditures may be understated.</t>
    </r>
  </si>
  <si>
    <r>
      <rPr>
        <vertAlign val="superscript"/>
        <sz val="11"/>
        <color theme="1"/>
        <rFont val="Calibri"/>
        <family val="2"/>
        <scheme val="minor"/>
      </rPr>
      <t>37</t>
    </r>
    <r>
      <rPr>
        <sz val="11"/>
        <color theme="1"/>
        <rFont val="Calibri"/>
        <family val="2"/>
        <scheme val="minor"/>
      </rPr>
      <t>TANF spending excludes TANF funds transferred to SSBG; these dollars are included in SSBG amounts.</t>
    </r>
  </si>
  <si>
    <r>
      <t>Alabama</t>
    </r>
    <r>
      <rPr>
        <vertAlign val="superscript"/>
        <sz val="11"/>
        <color rgb="FF000000"/>
        <rFont val="Calibri"/>
        <family val="2"/>
        <scheme val="minor"/>
      </rPr>
      <t>1</t>
    </r>
  </si>
  <si>
    <r>
      <t>Alaska</t>
    </r>
    <r>
      <rPr>
        <vertAlign val="superscript"/>
        <sz val="11"/>
        <color rgb="FF000000"/>
        <rFont val="Calibri"/>
        <family val="2"/>
        <scheme val="minor"/>
      </rPr>
      <t>1</t>
    </r>
  </si>
  <si>
    <r>
      <t>Arizona</t>
    </r>
    <r>
      <rPr>
        <vertAlign val="superscript"/>
        <sz val="11"/>
        <color theme="1"/>
        <rFont val="Calibri"/>
        <family val="2"/>
        <scheme val="minor"/>
      </rPr>
      <t>2</t>
    </r>
  </si>
  <si>
    <r>
      <t>Arkansas</t>
    </r>
    <r>
      <rPr>
        <vertAlign val="superscript"/>
        <sz val="11"/>
        <color theme="1"/>
        <rFont val="Calibri"/>
        <family val="2"/>
        <scheme val="minor"/>
      </rPr>
      <t>3</t>
    </r>
  </si>
  <si>
    <r>
      <t>Colorado</t>
    </r>
    <r>
      <rPr>
        <vertAlign val="superscript"/>
        <sz val="11"/>
        <color theme="1"/>
        <rFont val="Calibri"/>
        <family val="2"/>
        <scheme val="minor"/>
      </rPr>
      <t>5</t>
    </r>
  </si>
  <si>
    <r>
      <t>Connecticut</t>
    </r>
    <r>
      <rPr>
        <vertAlign val="superscript"/>
        <sz val="11"/>
        <color theme="1"/>
        <rFont val="Calibri"/>
        <family val="2"/>
        <scheme val="minor"/>
      </rPr>
      <t>6</t>
    </r>
  </si>
  <si>
    <r>
      <t>District of Columbia</t>
    </r>
    <r>
      <rPr>
        <vertAlign val="superscript"/>
        <sz val="11"/>
        <color theme="1"/>
        <rFont val="Calibri"/>
        <family val="2"/>
        <scheme val="minor"/>
      </rPr>
      <t>7</t>
    </r>
  </si>
  <si>
    <r>
      <t>Florida</t>
    </r>
    <r>
      <rPr>
        <vertAlign val="superscript"/>
        <sz val="11"/>
        <color theme="1"/>
        <rFont val="Calibri"/>
        <family val="2"/>
        <scheme val="minor"/>
      </rPr>
      <t>8</t>
    </r>
  </si>
  <si>
    <r>
      <t>Hawaii</t>
    </r>
    <r>
      <rPr>
        <vertAlign val="superscript"/>
        <sz val="11"/>
        <color theme="1"/>
        <rFont val="Calibri"/>
        <family val="2"/>
        <scheme val="minor"/>
      </rPr>
      <t>1</t>
    </r>
  </si>
  <si>
    <r>
      <t>Idaho</t>
    </r>
    <r>
      <rPr>
        <vertAlign val="superscript"/>
        <sz val="11"/>
        <color theme="1"/>
        <rFont val="Calibri"/>
        <family val="2"/>
        <scheme val="minor"/>
      </rPr>
      <t>9</t>
    </r>
  </si>
  <si>
    <r>
      <t>Indiana</t>
    </r>
    <r>
      <rPr>
        <vertAlign val="superscript"/>
        <sz val="11"/>
        <color theme="1"/>
        <rFont val="Calibri"/>
        <family val="2"/>
        <scheme val="minor"/>
      </rPr>
      <t>10</t>
    </r>
  </si>
  <si>
    <r>
      <t>Iowa</t>
    </r>
    <r>
      <rPr>
        <vertAlign val="superscript"/>
        <sz val="11"/>
        <color theme="1"/>
        <rFont val="Calibri"/>
        <family val="2"/>
        <scheme val="minor"/>
      </rPr>
      <t>11</t>
    </r>
  </si>
  <si>
    <r>
      <t>Kentucky</t>
    </r>
    <r>
      <rPr>
        <vertAlign val="superscript"/>
        <sz val="11"/>
        <color theme="1"/>
        <rFont val="Calibri"/>
        <family val="2"/>
        <scheme val="minor"/>
      </rPr>
      <t>1</t>
    </r>
  </si>
  <si>
    <r>
      <t>Louisiana</t>
    </r>
    <r>
      <rPr>
        <vertAlign val="superscript"/>
        <sz val="11"/>
        <color theme="1"/>
        <rFont val="Calibri"/>
        <family val="2"/>
        <scheme val="minor"/>
      </rPr>
      <t>12</t>
    </r>
  </si>
  <si>
    <r>
      <t>Maine</t>
    </r>
    <r>
      <rPr>
        <vertAlign val="superscript"/>
        <sz val="11"/>
        <color theme="1"/>
        <rFont val="Calibri"/>
        <family val="2"/>
        <scheme val="minor"/>
      </rPr>
      <t>13</t>
    </r>
  </si>
  <si>
    <r>
      <t>Maryland</t>
    </r>
    <r>
      <rPr>
        <vertAlign val="superscript"/>
        <sz val="11"/>
        <color theme="1"/>
        <rFont val="Calibri"/>
        <family val="2"/>
        <scheme val="minor"/>
      </rPr>
      <t>14</t>
    </r>
  </si>
  <si>
    <r>
      <t>Michigan</t>
    </r>
    <r>
      <rPr>
        <vertAlign val="superscript"/>
        <sz val="11"/>
        <color theme="1"/>
        <rFont val="Calibri"/>
        <family val="2"/>
        <scheme val="minor"/>
      </rPr>
      <t>15</t>
    </r>
  </si>
  <si>
    <r>
      <t>Minnesota</t>
    </r>
    <r>
      <rPr>
        <vertAlign val="superscript"/>
        <sz val="11"/>
        <color theme="1"/>
        <rFont val="Calibri"/>
        <family val="2"/>
        <scheme val="minor"/>
      </rPr>
      <t>16</t>
    </r>
  </si>
  <si>
    <r>
      <t>Mississippi</t>
    </r>
    <r>
      <rPr>
        <vertAlign val="superscript"/>
        <sz val="11"/>
        <color theme="1"/>
        <rFont val="Calibri"/>
        <family val="2"/>
        <scheme val="minor"/>
      </rPr>
      <t>17</t>
    </r>
  </si>
  <si>
    <r>
      <t>Missouri</t>
    </r>
    <r>
      <rPr>
        <vertAlign val="superscript"/>
        <sz val="11"/>
        <color theme="1"/>
        <rFont val="Calibri"/>
        <family val="2"/>
        <scheme val="minor"/>
      </rPr>
      <t>18</t>
    </r>
  </si>
  <si>
    <r>
      <t>Nebraska</t>
    </r>
    <r>
      <rPr>
        <vertAlign val="superscript"/>
        <sz val="11"/>
        <color theme="1"/>
        <rFont val="Calibri"/>
        <family val="2"/>
        <scheme val="minor"/>
      </rPr>
      <t>19</t>
    </r>
  </si>
  <si>
    <r>
      <t>New Hampshire</t>
    </r>
    <r>
      <rPr>
        <vertAlign val="superscript"/>
        <sz val="11"/>
        <color theme="1"/>
        <rFont val="Calibri"/>
        <family val="2"/>
        <scheme val="minor"/>
      </rPr>
      <t>20</t>
    </r>
  </si>
  <si>
    <r>
      <t>New Mexico</t>
    </r>
    <r>
      <rPr>
        <vertAlign val="superscript"/>
        <sz val="11"/>
        <color theme="1"/>
        <rFont val="Calibri"/>
        <family val="2"/>
        <scheme val="minor"/>
      </rPr>
      <t>21</t>
    </r>
  </si>
  <si>
    <r>
      <t>North Carolina</t>
    </r>
    <r>
      <rPr>
        <vertAlign val="superscript"/>
        <sz val="11"/>
        <color theme="1"/>
        <rFont val="Calibri"/>
        <family val="2"/>
        <scheme val="minor"/>
      </rPr>
      <t>22</t>
    </r>
  </si>
  <si>
    <r>
      <t>North Dakota</t>
    </r>
    <r>
      <rPr>
        <vertAlign val="superscript"/>
        <sz val="11"/>
        <color theme="1"/>
        <rFont val="Calibri"/>
        <family val="2"/>
        <scheme val="minor"/>
      </rPr>
      <t>1</t>
    </r>
  </si>
  <si>
    <r>
      <t>Ohio</t>
    </r>
    <r>
      <rPr>
        <vertAlign val="superscript"/>
        <sz val="11"/>
        <color theme="1"/>
        <rFont val="Calibri"/>
        <family val="2"/>
        <scheme val="minor"/>
      </rPr>
      <t>23</t>
    </r>
  </si>
  <si>
    <r>
      <t>Oklahoma</t>
    </r>
    <r>
      <rPr>
        <vertAlign val="superscript"/>
        <sz val="11"/>
        <color theme="1"/>
        <rFont val="Calibri"/>
        <family val="2"/>
        <scheme val="minor"/>
      </rPr>
      <t>24</t>
    </r>
  </si>
  <si>
    <r>
      <t>Oregon</t>
    </r>
    <r>
      <rPr>
        <vertAlign val="superscript"/>
        <sz val="11"/>
        <color theme="1"/>
        <rFont val="Calibri"/>
        <family val="2"/>
        <scheme val="minor"/>
      </rPr>
      <t>25</t>
    </r>
  </si>
  <si>
    <r>
      <t>Pennsylvania</t>
    </r>
    <r>
      <rPr>
        <vertAlign val="superscript"/>
        <sz val="11"/>
        <color theme="1"/>
        <rFont val="Calibri"/>
        <family val="2"/>
        <scheme val="minor"/>
      </rPr>
      <t>26</t>
    </r>
  </si>
  <si>
    <r>
      <t>Puerto Rico</t>
    </r>
    <r>
      <rPr>
        <vertAlign val="superscript"/>
        <sz val="11"/>
        <color theme="1"/>
        <rFont val="Calibri"/>
        <family val="2"/>
        <scheme val="minor"/>
      </rPr>
      <t>27</t>
    </r>
  </si>
  <si>
    <r>
      <t>South Carolina</t>
    </r>
    <r>
      <rPr>
        <vertAlign val="superscript"/>
        <sz val="11"/>
        <color theme="1"/>
        <rFont val="Calibri"/>
        <family val="2"/>
        <scheme val="minor"/>
      </rPr>
      <t>28</t>
    </r>
  </si>
  <si>
    <r>
      <t>South Dakota</t>
    </r>
    <r>
      <rPr>
        <vertAlign val="superscript"/>
        <sz val="11"/>
        <color theme="1"/>
        <rFont val="Calibri"/>
        <family val="2"/>
        <scheme val="minor"/>
      </rPr>
      <t>29</t>
    </r>
  </si>
  <si>
    <r>
      <t>Utah</t>
    </r>
    <r>
      <rPr>
        <vertAlign val="superscript"/>
        <sz val="11"/>
        <color theme="1"/>
        <rFont val="Calibri"/>
        <family val="2"/>
        <scheme val="minor"/>
      </rPr>
      <t>30</t>
    </r>
  </si>
  <si>
    <r>
      <t>Washington</t>
    </r>
    <r>
      <rPr>
        <vertAlign val="superscript"/>
        <sz val="11"/>
        <color theme="1"/>
        <rFont val="Calibri"/>
        <family val="2"/>
        <scheme val="minor"/>
      </rPr>
      <t>31</t>
    </r>
  </si>
  <si>
    <r>
      <t>West Virginia</t>
    </r>
    <r>
      <rPr>
        <vertAlign val="superscript"/>
        <sz val="11"/>
        <color theme="1"/>
        <rFont val="Calibri"/>
        <family val="2"/>
        <scheme val="minor"/>
      </rPr>
      <t>1</t>
    </r>
  </si>
  <si>
    <r>
      <t>Wisconsin</t>
    </r>
    <r>
      <rPr>
        <vertAlign val="superscript"/>
        <sz val="11"/>
        <color theme="1"/>
        <rFont val="Calibri"/>
        <family val="2"/>
        <scheme val="minor"/>
      </rPr>
      <t>32</t>
    </r>
  </si>
  <si>
    <r>
      <t>Wyoming</t>
    </r>
    <r>
      <rPr>
        <vertAlign val="superscript"/>
        <sz val="11"/>
        <color theme="1"/>
        <rFont val="Calibri"/>
        <family val="2"/>
        <scheme val="minor"/>
      </rPr>
      <t>33</t>
    </r>
  </si>
  <si>
    <r>
      <t>Title IV-E</t>
    </r>
    <r>
      <rPr>
        <b/>
        <vertAlign val="superscript"/>
        <sz val="11"/>
        <color rgb="FF000000"/>
        <rFont val="Calibri"/>
        <family val="2"/>
        <scheme val="minor"/>
      </rPr>
      <t>34</t>
    </r>
  </si>
  <si>
    <r>
      <t>Title IV-B</t>
    </r>
    <r>
      <rPr>
        <b/>
        <vertAlign val="superscript"/>
        <sz val="11"/>
        <color theme="1"/>
        <rFont val="Calibri"/>
        <family val="2"/>
        <scheme val="minor"/>
      </rPr>
      <t>35</t>
    </r>
  </si>
  <si>
    <r>
      <t>Medicaid</t>
    </r>
    <r>
      <rPr>
        <b/>
        <vertAlign val="superscript"/>
        <sz val="11"/>
        <color theme="1"/>
        <rFont val="Calibri"/>
        <family val="2"/>
        <scheme val="minor"/>
      </rPr>
      <t>36</t>
    </r>
  </si>
  <si>
    <r>
      <t>Alabama</t>
    </r>
    <r>
      <rPr>
        <vertAlign val="superscript"/>
        <sz val="11"/>
        <color theme="1"/>
        <rFont val="Calibri"/>
        <family val="2"/>
        <scheme val="minor"/>
      </rPr>
      <t>1</t>
    </r>
  </si>
  <si>
    <r>
      <t>Alaska</t>
    </r>
    <r>
      <rPr>
        <vertAlign val="superscript"/>
        <sz val="11"/>
        <color theme="1"/>
        <rFont val="Calibri"/>
        <family val="2"/>
        <scheme val="minor"/>
      </rPr>
      <t>1</t>
    </r>
  </si>
  <si>
    <t>California</t>
  </si>
  <si>
    <t>Idaho</t>
  </si>
  <si>
    <t>Nebraska</t>
  </si>
  <si>
    <r>
      <t>West Virginia</t>
    </r>
    <r>
      <rPr>
        <vertAlign val="superscript"/>
        <sz val="11"/>
        <color rgb="FF000000"/>
        <rFont val="Calibri"/>
        <family val="2"/>
        <scheme val="minor"/>
      </rPr>
      <t>1</t>
    </r>
  </si>
  <si>
    <r>
      <t>Maryland</t>
    </r>
    <r>
      <rPr>
        <vertAlign val="superscript"/>
        <sz val="11"/>
        <color theme="1"/>
        <rFont val="Calibri"/>
        <family val="2"/>
        <scheme val="minor"/>
      </rPr>
      <t>2</t>
    </r>
  </si>
  <si>
    <r>
      <t>New Mexico</t>
    </r>
    <r>
      <rPr>
        <vertAlign val="superscript"/>
        <sz val="11"/>
        <color theme="1"/>
        <rFont val="Calibri"/>
        <family val="2"/>
        <scheme val="minor"/>
      </rPr>
      <t>3</t>
    </r>
  </si>
  <si>
    <r>
      <t>South Carolina</t>
    </r>
    <r>
      <rPr>
        <vertAlign val="superscript"/>
        <sz val="11"/>
        <color theme="1"/>
        <rFont val="Calibri"/>
        <family val="2"/>
        <scheme val="minor"/>
      </rPr>
      <t>3</t>
    </r>
  </si>
  <si>
    <r>
      <rPr>
        <vertAlign val="superscript"/>
        <sz val="11"/>
        <color rgb="FF000000"/>
        <rFont val="Calibri"/>
        <family val="2"/>
      </rPr>
      <t>28</t>
    </r>
    <r>
      <rPr>
        <sz val="11"/>
        <color rgb="FF000000"/>
        <rFont val="Calibri"/>
        <family val="2"/>
      </rPr>
      <t>It is possible the amount South Carolina reported for other federal funds is overstated because it may include funds received through the Supporting Foster Youth and Families Through the Pandemic Act. Those funds may be better categorized as Title IV-E expenditures. Therefore, Title IV-E expenditures may be understated.</t>
    </r>
  </si>
  <si>
    <r>
      <rPr>
        <vertAlign val="superscript"/>
        <sz val="11"/>
        <color rgb="FF000000"/>
        <rFont val="Calibri"/>
        <family val="2"/>
      </rPr>
      <t>3</t>
    </r>
    <r>
      <rPr>
        <sz val="11"/>
        <color rgb="FF000000"/>
        <rFont val="Calibri"/>
        <family val="2"/>
      </rPr>
      <t>It is possible the amount the New Mexico and South Carolina reported for Title IV-E expenditures may be understated because the states may have included funds received through the Supporting Foster Youth and Families Through the Pandemic Act in other federal funds instead of Title IV-E or Title IV-B.</t>
    </r>
  </si>
  <si>
    <r>
      <rPr>
        <vertAlign val="superscript"/>
        <sz val="11"/>
        <color rgb="FF000000"/>
        <rFont val="Calibri"/>
        <family val="2"/>
      </rPr>
      <t>1</t>
    </r>
    <r>
      <rPr>
        <sz val="11"/>
        <color rgb="FF000000"/>
        <rFont val="Calibri"/>
        <family val="2"/>
      </rPr>
      <t>Alabama, Alaska, Hawaii, Kentucky, North Dakota, and West Virginia were unable to respond to the SFY 2022 survey. Amounts reported are estimates based on U.S. Department of Health &amp; Human Services (HHS) data.</t>
    </r>
  </si>
  <si>
    <r>
      <rPr>
        <vertAlign val="superscript"/>
        <sz val="11"/>
        <color rgb="FF000000"/>
        <rFont val="Calibri"/>
        <family val="2"/>
      </rPr>
      <t>7</t>
    </r>
    <r>
      <rPr>
        <sz val="11"/>
        <color rgb="FF000000"/>
        <rFont val="Calibri"/>
        <family val="2"/>
      </rPr>
      <t>The District of Columbia was unable to report some categories of child benefits and family income used as offsets, so its "other" and total expenditures may be understated.</t>
    </r>
  </si>
  <si>
    <r>
      <rPr>
        <vertAlign val="superscript"/>
        <sz val="11"/>
        <color rgb="FF000000"/>
        <rFont val="Calibri"/>
        <family val="2"/>
      </rPr>
      <t>13</t>
    </r>
    <r>
      <rPr>
        <sz val="11"/>
        <color rgb="FF000000"/>
        <rFont val="Calibri"/>
        <family val="2"/>
      </rPr>
      <t>Maine was unable to report some categories of child benefits and family income used as offsets, third-party in-kind contributions, and private dollars, so its "other" and total expenditures may be understated.</t>
    </r>
  </si>
  <si>
    <r>
      <rPr>
        <vertAlign val="superscript"/>
        <sz val="11"/>
        <color theme="1"/>
        <rFont val="Calibri"/>
        <family val="2"/>
        <scheme val="minor"/>
      </rPr>
      <t>14</t>
    </r>
    <r>
      <rPr>
        <sz val="11"/>
        <color theme="1"/>
        <rFont val="Calibri"/>
        <family val="2"/>
        <scheme val="minor"/>
      </rPr>
      <t>Maryland was unable to report Title IV-E and Title IV-B expenditures, so we estimated these expenditures based on HHS data. Maryland was also unable to report other federal funds, some categories of child benefits and family income used as offsets, third-party in-kind contributions, and private dollars, so its federal, “other,” and total expenditures may be understated.</t>
    </r>
  </si>
  <si>
    <r>
      <rPr>
        <vertAlign val="superscript"/>
        <sz val="11"/>
        <color theme="1"/>
        <rFont val="Calibri"/>
        <family val="2"/>
        <scheme val="minor"/>
      </rPr>
      <t>19</t>
    </r>
    <r>
      <rPr>
        <sz val="11"/>
        <color theme="1"/>
        <rFont val="Calibri"/>
        <family val="2"/>
        <scheme val="minor"/>
      </rPr>
      <t>Nebraska was unable to report some categories of Title IV-E expenditures and child benefits and family income used as offsets, so its federal, “other,” and total expenditures may be understated.</t>
    </r>
  </si>
  <si>
    <r>
      <rPr>
        <vertAlign val="superscript"/>
        <sz val="11"/>
        <color rgb="FF000000"/>
        <rFont val="Calibri"/>
        <family val="2"/>
      </rPr>
      <t>22</t>
    </r>
    <r>
      <rPr>
        <sz val="11"/>
        <color rgb="FF000000"/>
        <rFont val="Calibri"/>
        <family val="2"/>
      </rPr>
      <t>North Carolina was unable to report some categories of child benefits and family income used as offsets and third-party in-kind contributions, so its "other" and total expenditures may be understated.</t>
    </r>
  </si>
  <si>
    <r>
      <rPr>
        <vertAlign val="superscript"/>
        <sz val="11"/>
        <color theme="1"/>
        <rFont val="Calibri"/>
        <family val="2"/>
        <scheme val="minor"/>
      </rPr>
      <t>34</t>
    </r>
    <r>
      <rPr>
        <sz val="11"/>
        <color theme="1"/>
        <rFont val="Calibri"/>
        <family val="2"/>
        <scheme val="minor"/>
      </rPr>
      <t>This includes Title IV-E expenditures by child welfare agencies on child welfare services/activities, Title IV-E expenditures on juvenile justice services/activities, Title IV-E funds used as reimbursement/passed through to tribes with which the state/local child welfare agency(ies) had an executed Title IV-E agreement, and Title IV-E expenditures for other allowable services and activities administered by the child welfare agency or other entities.</t>
    </r>
  </si>
  <si>
    <r>
      <rPr>
        <vertAlign val="superscript"/>
        <sz val="11"/>
        <color theme="1"/>
        <rFont val="Calibri"/>
        <family val="2"/>
        <scheme val="minor"/>
      </rPr>
      <t>35</t>
    </r>
    <r>
      <rPr>
        <sz val="11"/>
        <color theme="1"/>
        <rFont val="Calibri"/>
        <family val="2"/>
        <scheme val="minor"/>
      </rPr>
      <t xml:space="preserve">For this survey, states were asked to report their child welfare agency’s(ies’) total federal Title IV-B expenditures for child welfare services/activities. They were told to exclude any Title IV-B dollars expended by non-profits, courts, or other entities in the state unless the funds flowed through the state/local child welfare agency to the outside entity and were spent on child welfare services/activities. Thus, because some Title IV-B dollars may have gone directly to, and been spent by, these outside entities, the total reported here may not represent the state’s total Title IV-B expenditures.  </t>
    </r>
  </si>
  <si>
    <r>
      <rPr>
        <vertAlign val="superscript"/>
        <sz val="11"/>
        <color theme="1"/>
        <rFont val="Calibri"/>
        <family val="2"/>
        <scheme val="minor"/>
      </rPr>
      <t>36</t>
    </r>
    <r>
      <rPr>
        <sz val="11"/>
        <color theme="1"/>
        <rFont val="Calibri"/>
        <family val="2"/>
        <scheme val="minor"/>
      </rPr>
      <t xml:space="preserve">On the survey, we asked states to report the Medicaid dollars received as reimbursement for child welfare services/activities for SFY 2022 for which the child welfare agency paid the non-federal match. Thus, the Medicaid dollars represent only those for which the child welfare agency was responsible for the non-federal share requirement. States specifically were asked to exclude Medicaid-funded costs for the child welfare population that were borne by other agencies (e.g., the health department). We acknowledge, therefore, that this understates (by a significant yet indeterminate amount) the degree to which Medicaid supports children involved with the child welfare system and child welfare activities overall in the U.S. </t>
    </r>
  </si>
  <si>
    <t>Social Services Block Grant (SSBG)</t>
  </si>
  <si>
    <r>
      <t>Temporary Assistance for Needy Families (TANF)</t>
    </r>
    <r>
      <rPr>
        <b/>
        <vertAlign val="superscript"/>
        <sz val="11"/>
        <color theme="1"/>
        <rFont val="Calibri"/>
        <family val="2"/>
        <scheme val="minor"/>
      </rPr>
      <t>37</t>
    </r>
  </si>
  <si>
    <t>TOTAL</t>
  </si>
  <si>
    <t>Chafee Foster Care Program for Successful Transition to Adulthood and Education &amp; Training Vouchers (ETVs)</t>
  </si>
  <si>
    <t>Prevention services</t>
  </si>
  <si>
    <t>U.S. TOTAL</t>
  </si>
  <si>
    <r>
      <rPr>
        <vertAlign val="superscript"/>
        <sz val="11"/>
        <color theme="1"/>
        <rFont val="Calibri"/>
        <family val="2"/>
        <scheme val="minor"/>
      </rPr>
      <t>2</t>
    </r>
    <r>
      <rPr>
        <sz val="11"/>
        <color theme="1"/>
        <rFont val="Calibri"/>
        <family val="2"/>
        <scheme val="minor"/>
      </rPr>
      <t>Maryland was unable to report Title IV-E expenditures, so we estimated these expenditures based on HHS data.</t>
    </r>
  </si>
  <si>
    <r>
      <rPr>
        <b/>
        <sz val="11"/>
        <color theme="1"/>
        <rFont val="Calibri"/>
        <family val="2"/>
        <scheme val="minor"/>
      </rPr>
      <t xml:space="preserve">Main Report: </t>
    </r>
    <r>
      <rPr>
        <sz val="11"/>
        <color theme="1"/>
        <rFont val="Calibri"/>
        <family val="2"/>
        <scheme val="minor"/>
      </rPr>
      <t xml:space="preserve">Rosinsky, K., Fischer, M., Haas, M.,  Ibarra, A., &amp; Williams, S.C. (2025). </t>
    </r>
    <r>
      <rPr>
        <i/>
        <sz val="11"/>
        <color theme="1"/>
        <rFont val="Calibri"/>
        <family val="2"/>
        <scheme val="minor"/>
      </rPr>
      <t>Child Welfare Financing SFY 2022: A survey of federal, state, and local expenditures.</t>
    </r>
    <r>
      <rPr>
        <sz val="11"/>
        <color theme="1"/>
        <rFont val="Calibri"/>
        <family val="2"/>
        <scheme val="minor"/>
      </rPr>
      <t xml:space="preserve"> Child Trends.</t>
    </r>
  </si>
  <si>
    <r>
      <rPr>
        <b/>
        <sz val="11"/>
        <color rgb="FF000000"/>
        <rFont val="Calibri"/>
        <family val="2"/>
        <scheme val="minor"/>
      </rPr>
      <t xml:space="preserve">Main Report: </t>
    </r>
    <r>
      <rPr>
        <sz val="11"/>
        <color rgb="FF000000"/>
        <rFont val="Calibri"/>
        <family val="2"/>
        <scheme val="minor"/>
      </rPr>
      <t xml:space="preserve">Rosinsky, K., Fischer, M., Haas, M.,  Ibarra, A., &amp; Williams, S.C. (2025). </t>
    </r>
    <r>
      <rPr>
        <i/>
        <sz val="11"/>
        <color rgb="FF000000"/>
        <rFont val="Calibri"/>
        <family val="2"/>
        <scheme val="minor"/>
      </rPr>
      <t>Child Welfare Financing SFY 2022: A survey of federal, state, and local expenditures.</t>
    </r>
    <r>
      <rPr>
        <sz val="11"/>
        <color rgb="FF000000"/>
        <rFont val="Calibri"/>
        <family val="2"/>
        <scheme val="minor"/>
      </rPr>
      <t xml:space="preserve"> Child Trends.</t>
    </r>
  </si>
  <si>
    <r>
      <rPr>
        <vertAlign val="superscript"/>
        <sz val="11"/>
        <color rgb="FF000000"/>
        <rFont val="Calibri"/>
        <family val="2"/>
      </rPr>
      <t>4</t>
    </r>
    <r>
      <rPr>
        <sz val="11"/>
        <color rgb="FF000000"/>
        <rFont val="Calibri"/>
        <family val="2"/>
      </rPr>
      <t>SACWIS=Statewide Automated Child Welfare Information System and CCWIS=Comprehensive Child Welfare Information System</t>
    </r>
  </si>
  <si>
    <r>
      <t>Foster care administrative, training, and SACWIS/CCWIS</t>
    </r>
    <r>
      <rPr>
        <b/>
        <vertAlign val="superscript"/>
        <sz val="11"/>
        <color theme="1"/>
        <rFont val="Calibri"/>
        <family val="2"/>
        <scheme val="minor"/>
      </rPr>
      <t>4</t>
    </r>
    <r>
      <rPr>
        <b/>
        <sz val="11"/>
        <color theme="1"/>
        <rFont val="Calibri"/>
        <family val="2"/>
        <scheme val="minor"/>
      </rPr>
      <t xml:space="preserve"> costs </t>
    </r>
  </si>
  <si>
    <r>
      <t>Guardianship assistance payments</t>
    </r>
    <r>
      <rPr>
        <b/>
        <vertAlign val="superscript"/>
        <sz val="11"/>
        <color theme="1"/>
        <rFont val="Calibri"/>
        <family val="2"/>
        <scheme val="minor"/>
      </rPr>
      <t>5</t>
    </r>
    <r>
      <rPr>
        <b/>
        <sz val="10"/>
        <color theme="1"/>
        <rFont val="Calibri"/>
        <family val="2"/>
        <scheme val="minor"/>
      </rPr>
      <t xml:space="preserve"> </t>
    </r>
  </si>
  <si>
    <r>
      <t xml:space="preserve">Guardianship assistance administrative costs </t>
    </r>
    <r>
      <rPr>
        <b/>
        <sz val="9"/>
        <color theme="1"/>
        <rFont val="Calibri"/>
        <family val="2"/>
        <scheme val="minor"/>
      </rPr>
      <t>(including agency, non-recurring, and training)</t>
    </r>
    <r>
      <rPr>
        <b/>
        <vertAlign val="superscript"/>
        <sz val="9"/>
        <color theme="1"/>
        <rFont val="Calibri"/>
        <family val="2"/>
        <scheme val="minor"/>
      </rPr>
      <t>6</t>
    </r>
  </si>
  <si>
    <r>
      <rPr>
        <vertAlign val="superscript"/>
        <sz val="11"/>
        <color theme="1"/>
        <rFont val="Calibri"/>
        <family val="2"/>
        <scheme val="minor"/>
      </rPr>
      <t>5</t>
    </r>
    <r>
      <rPr>
        <sz val="11"/>
        <color theme="1"/>
        <rFont val="Calibri"/>
        <family val="2"/>
        <scheme val="minor"/>
      </rPr>
      <t>Includes post-demonstration guardianship assistance payments.</t>
    </r>
  </si>
  <si>
    <r>
      <rPr>
        <vertAlign val="superscript"/>
        <sz val="11"/>
        <color theme="1"/>
        <rFont val="Calibri"/>
        <family val="2"/>
        <scheme val="minor"/>
      </rPr>
      <t>6</t>
    </r>
    <r>
      <rPr>
        <sz val="11"/>
        <color theme="1"/>
        <rFont val="Calibri"/>
        <family val="2"/>
        <scheme val="minor"/>
      </rPr>
      <t>Includes post-demonstration guardianship assistance administrative and training costs.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</si>
</sst>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43" formatCode="_(* #,##0.00_);_(* \(#,##0.00\);_(* &quot;-&quot;??_);_(@_)"/>
    <numFmt numFmtId="164" formatCode="&quot;$&quot;#,##0.00"/>
  </numFmts>
  <fonts count="21" x14ac:knownFonts="1">
    <font>
      <sz val="11"/>
      <color theme="1"/>
      <name val="Calibri"/>
      <family val="2"/>
      <scheme val="minor"/>
    </font>
    <font>
      <b/>
      <sz val="11"/>
      <color theme="1"/>
      <name val="Calibri"/>
      <family val="2"/>
      <scheme val="minor"/>
    </font>
    <font>
      <sz val="11"/>
      <color theme="1"/>
      <name val="Calibri"/>
      <family val="2"/>
      <scheme val="minor"/>
    </font>
    <font>
      <b/>
      <sz val="10"/>
      <color theme="1"/>
      <name val="Calibri"/>
      <family val="2"/>
      <scheme val="minor"/>
    </font>
    <font>
      <sz val="10"/>
      <color theme="1"/>
      <name val="Calibri"/>
      <family val="2"/>
      <scheme val="minor"/>
    </font>
    <font>
      <b/>
      <sz val="11"/>
      <name val="Calibri"/>
      <family val="2"/>
      <scheme val="minor"/>
    </font>
    <font>
      <sz val="11"/>
      <color theme="1"/>
      <name val="Arial"/>
      <family val="2"/>
    </font>
    <font>
      <sz val="10"/>
      <name val="Arial"/>
      <family val="2"/>
    </font>
    <font>
      <sz val="10"/>
      <color theme="1"/>
      <name val="Tahoma"/>
      <family val="2"/>
    </font>
    <font>
      <vertAlign val="superscript"/>
      <sz val="11"/>
      <color theme="1"/>
      <name val="Calibri"/>
      <family val="2"/>
      <scheme val="minor"/>
    </font>
    <font>
      <b/>
      <vertAlign val="superscript"/>
      <sz val="11"/>
      <color theme="1"/>
      <name val="Calibri"/>
      <family val="2"/>
      <scheme val="minor"/>
    </font>
    <font>
      <b/>
      <sz val="9"/>
      <color theme="1"/>
      <name val="Calibri"/>
      <family val="2"/>
      <scheme val="minor"/>
    </font>
    <font>
      <sz val="11"/>
      <color rgb="FF000000"/>
      <name val="Calibri"/>
      <family val="2"/>
      <scheme val="minor"/>
    </font>
    <font>
      <vertAlign val="superscript"/>
      <sz val="11"/>
      <color rgb="FF000000"/>
      <name val="Calibri"/>
      <family val="2"/>
      <scheme val="minor"/>
    </font>
    <font>
      <vertAlign val="superscript"/>
      <sz val="11"/>
      <color rgb="FF000000"/>
      <name val="Calibri"/>
      <family val="2"/>
    </font>
    <font>
      <sz val="11"/>
      <color rgb="FF000000"/>
      <name val="Calibri"/>
      <family val="2"/>
    </font>
    <font>
      <b/>
      <sz val="11"/>
      <color rgb="FF000000"/>
      <name val="Calibri"/>
      <family val="2"/>
      <scheme val="minor"/>
    </font>
    <font>
      <b/>
      <vertAlign val="superscript"/>
      <sz val="11"/>
      <color rgb="FF000000"/>
      <name val="Calibri"/>
      <family val="2"/>
      <scheme val="minor"/>
    </font>
    <font>
      <b/>
      <vertAlign val="superscript"/>
      <sz val="9"/>
      <color theme="1"/>
      <name val="Calibri"/>
      <family val="2"/>
      <scheme val="minor"/>
    </font>
    <font>
      <i/>
      <sz val="11"/>
      <color theme="1"/>
      <name val="Calibri"/>
      <family val="2"/>
      <scheme val="minor"/>
    </font>
    <font>
      <i/>
      <sz val="11"/>
      <color rgb="FF000000"/>
      <name val="Calibri"/>
      <family val="2"/>
      <scheme val="minor"/>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theme="1"/>
      </left>
      <right style="thin">
        <color theme="1"/>
      </right>
      <top style="thin">
        <color theme="1"/>
      </top>
      <bottom style="thin">
        <color theme="1"/>
      </bottom>
      <diagonal/>
    </border>
  </borders>
  <cellStyleXfs count="6">
    <xf numFmtId="0" fontId="0" fillId="0" borderId="0"/>
    <xf numFmtId="44" fontId="2" fillId="0" borderId="0" applyFont="0" applyFill="0" applyBorder="0" applyAlignment="0" applyProtection="0"/>
    <xf numFmtId="0" fontId="6" fillId="0" borderId="0"/>
    <xf numFmtId="0" fontId="7" fillId="0" borderId="0"/>
    <xf numFmtId="9" fontId="7" fillId="0" borderId="0" applyFont="0" applyFill="0" applyBorder="0" applyAlignment="0" applyProtection="0"/>
    <xf numFmtId="43" fontId="8" fillId="0" borderId="0" applyFont="0" applyFill="0" applyBorder="0" applyAlignment="0" applyProtection="0"/>
  </cellStyleXfs>
  <cellXfs count="26">
    <xf numFmtId="0" fontId="0" fillId="0" borderId="0" xfId="0"/>
    <xf numFmtId="164" fontId="0" fillId="0" borderId="1" xfId="0" applyNumberFormat="1" applyBorder="1"/>
    <xf numFmtId="164" fontId="1" fillId="0" borderId="1" xfId="0" applyNumberFormat="1" applyFont="1" applyBorder="1"/>
    <xf numFmtId="164" fontId="0" fillId="0" borderId="1" xfId="0" applyNumberFormat="1" applyBorder="1" applyAlignment="1">
      <alignment wrapText="1"/>
    </xf>
    <xf numFmtId="164" fontId="1" fillId="0" borderId="1" xfId="0" applyNumberFormat="1" applyFont="1" applyBorder="1" applyAlignment="1">
      <alignment horizontal="center" wrapText="1"/>
    </xf>
    <xf numFmtId="0" fontId="0" fillId="0" borderId="1" xfId="0" applyBorder="1"/>
    <xf numFmtId="164" fontId="12" fillId="0" borderId="1" xfId="0" applyNumberFormat="1" applyFont="1" applyBorder="1"/>
    <xf numFmtId="0" fontId="5" fillId="0" borderId="1" xfId="0" applyFont="1" applyBorder="1"/>
    <xf numFmtId="49" fontId="1" fillId="0" borderId="1" xfId="0" applyNumberFormat="1" applyFont="1" applyBorder="1"/>
    <xf numFmtId="164" fontId="16" fillId="0" borderId="1" xfId="0" applyNumberFormat="1" applyFont="1" applyBorder="1" applyAlignment="1">
      <alignment horizontal="center" wrapText="1"/>
    </xf>
    <xf numFmtId="164" fontId="15" fillId="0" borderId="1" xfId="0" applyNumberFormat="1" applyFont="1" applyBorder="1"/>
    <xf numFmtId="164" fontId="0" fillId="0" borderId="7" xfId="0" applyNumberFormat="1" applyBorder="1"/>
    <xf numFmtId="164" fontId="0" fillId="0" borderId="1" xfId="1" applyNumberFormat="1" applyFont="1" applyFill="1" applyBorder="1" applyAlignment="1">
      <alignment wrapText="1"/>
    </xf>
    <xf numFmtId="164" fontId="0" fillId="0" borderId="1" xfId="1" applyNumberFormat="1" applyFont="1" applyFill="1" applyBorder="1"/>
    <xf numFmtId="164" fontId="0" fillId="0" borderId="7" xfId="0" applyNumberFormat="1" applyBorder="1" applyAlignment="1">
      <alignment wrapText="1"/>
    </xf>
    <xf numFmtId="164" fontId="1" fillId="0" borderId="1" xfId="0" applyNumberFormat="1" applyFont="1" applyBorder="1" applyAlignment="1">
      <alignment wrapText="1"/>
    </xf>
    <xf numFmtId="164" fontId="5" fillId="0" borderId="1" xfId="0" applyNumberFormat="1" applyFont="1" applyBorder="1"/>
    <xf numFmtId="0" fontId="1" fillId="0" borderId="1" xfId="0" applyFont="1" applyBorder="1"/>
    <xf numFmtId="164" fontId="1" fillId="0" borderId="5" xfId="0" applyNumberFormat="1" applyFont="1" applyBorder="1" applyAlignment="1">
      <alignment horizontal="center" wrapText="1"/>
    </xf>
    <xf numFmtId="164" fontId="1" fillId="0" borderId="6" xfId="0" applyNumberFormat="1" applyFont="1" applyBorder="1" applyAlignment="1">
      <alignment horizontal="center" wrapText="1"/>
    </xf>
    <xf numFmtId="164" fontId="1" fillId="0" borderId="2" xfId="0" applyNumberFormat="1" applyFont="1" applyBorder="1" applyAlignment="1">
      <alignment horizontal="center" wrapText="1"/>
    </xf>
    <xf numFmtId="164" fontId="1" fillId="0" borderId="3" xfId="0" applyNumberFormat="1" applyFont="1" applyBorder="1" applyAlignment="1">
      <alignment horizontal="center" wrapText="1"/>
    </xf>
    <xf numFmtId="164" fontId="1" fillId="0" borderId="4" xfId="0" applyNumberFormat="1" applyFont="1" applyBorder="1" applyAlignment="1">
      <alignment horizontal="center" wrapText="1"/>
    </xf>
    <xf numFmtId="164" fontId="1" fillId="0" borderId="1" xfId="0" applyNumberFormat="1" applyFont="1" applyBorder="1" applyAlignment="1">
      <alignment horizontal="left" wrapText="1"/>
    </xf>
    <xf numFmtId="164" fontId="1" fillId="0" borderId="1" xfId="0" applyNumberFormat="1" applyFont="1" applyBorder="1" applyAlignment="1">
      <alignment horizontal="center"/>
    </xf>
    <xf numFmtId="164" fontId="1" fillId="0" borderId="1" xfId="0" applyNumberFormat="1" applyFont="1" applyBorder="1" applyAlignment="1">
      <alignment horizontal="center" wrapText="1"/>
    </xf>
  </cellXfs>
  <cellStyles count="6">
    <cellStyle name="Comma 5" xfId="5" xr:uid="{9EBCC534-9166-455C-8FBF-349FFADC6231}"/>
    <cellStyle name="Currency" xfId="1" builtinId="4"/>
    <cellStyle name="Normal" xfId="0" builtinId="0"/>
    <cellStyle name="Normal 2" xfId="2" xr:uid="{00B0936D-BC46-4496-A233-F7BE7E83350C}"/>
    <cellStyle name="Normal 8" xfId="3" xr:uid="{1D92BEEC-1BB8-474F-A129-576653B096F5}"/>
    <cellStyle name="Percent 2" xfId="4" xr:uid="{52EF8FC7-A811-4208-937C-795C23A8F868}"/>
  </cellStyles>
  <dxfs count="0"/>
  <tableStyles count="0" defaultTableStyle="TableStyleMedium2" defaultPivotStyle="PivotStyleLight16"/>
  <colors>
    <mruColors>
      <color rgb="FFDDF0FF"/>
      <color rgb="FFE2EFDA"/>
      <color rgb="FF004876"/>
      <color rgb="FF007CC2"/>
      <color rgb="FF5B9BD5"/>
      <color rgb="FF0068A4"/>
      <color rgb="FF003157"/>
      <color rgb="FFFFFFCC"/>
      <color rgb="FF397DB3"/>
      <color rgb="FFFEDAE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C98EB4-66AC-469B-814B-D0DD3820BA48}">
  <dimension ref="A1:M117"/>
  <sheetViews>
    <sheetView tabSelected="1" zoomScaleNormal="100" workbookViewId="0">
      <pane xSplit="1" ySplit="2" topLeftCell="B3" activePane="bottomRight" state="frozen"/>
      <selection pane="topRight" activeCell="B1" sqref="B1"/>
      <selection pane="bottomLeft" activeCell="A3" sqref="A3"/>
      <selection pane="bottomRight" activeCell="A90" sqref="A90"/>
    </sheetView>
  </sheetViews>
  <sheetFormatPr defaultColWidth="9.1796875" defaultRowHeight="14.5" x14ac:dyDescent="0.35"/>
  <cols>
    <col min="1" max="1" width="22.26953125" style="1" customWidth="1"/>
    <col min="2" max="10" width="18.1796875" style="3" customWidth="1"/>
    <col min="11" max="11" width="18.7265625" style="1" customWidth="1"/>
    <col min="12" max="12" width="14.81640625" style="1" bestFit="1" customWidth="1"/>
    <col min="13" max="13" width="14.453125" style="1" customWidth="1"/>
    <col min="14" max="16384" width="9.1796875" style="1"/>
  </cols>
  <sheetData>
    <row r="1" spans="1:11" x14ac:dyDescent="0.35">
      <c r="A1" s="2" t="s">
        <v>0</v>
      </c>
    </row>
    <row r="2" spans="1:11" ht="60" x14ac:dyDescent="0.35">
      <c r="A2" s="2" t="s">
        <v>1</v>
      </c>
      <c r="B2" s="9" t="s">
        <v>128</v>
      </c>
      <c r="C2" s="4" t="s">
        <v>129</v>
      </c>
      <c r="D2" s="4" t="s">
        <v>130</v>
      </c>
      <c r="E2" s="4" t="s">
        <v>151</v>
      </c>
      <c r="F2" s="4" t="s">
        <v>152</v>
      </c>
      <c r="G2" s="4" t="s">
        <v>2</v>
      </c>
      <c r="H2" s="4" t="s">
        <v>3</v>
      </c>
      <c r="I2" s="4" t="s">
        <v>4</v>
      </c>
      <c r="J2" s="4" t="s">
        <v>63</v>
      </c>
      <c r="K2" s="4" t="s">
        <v>5</v>
      </c>
    </row>
    <row r="3" spans="1:11" ht="16.5" x14ac:dyDescent="0.35">
      <c r="A3" s="6" t="s">
        <v>91</v>
      </c>
      <c r="B3" s="11">
        <v>74094091</v>
      </c>
      <c r="C3" s="12">
        <v>11580642</v>
      </c>
      <c r="D3" s="12" t="s">
        <v>6</v>
      </c>
      <c r="E3" s="12" t="s">
        <v>6</v>
      </c>
      <c r="F3" s="12" t="s">
        <v>6</v>
      </c>
      <c r="G3" s="12" t="s">
        <v>6</v>
      </c>
      <c r="H3" s="12">
        <v>85674733</v>
      </c>
      <c r="I3" s="12">
        <v>45037880.219999999</v>
      </c>
      <c r="J3" s="12" t="s">
        <v>6</v>
      </c>
      <c r="K3" s="13">
        <v>130712613.22</v>
      </c>
    </row>
    <row r="4" spans="1:11" ht="16.5" x14ac:dyDescent="0.35">
      <c r="A4" s="6" t="s">
        <v>92</v>
      </c>
      <c r="B4" s="11">
        <v>56502119</v>
      </c>
      <c r="C4" s="12">
        <v>910932</v>
      </c>
      <c r="D4" s="12" t="s">
        <v>6</v>
      </c>
      <c r="E4" s="12" t="s">
        <v>6</v>
      </c>
      <c r="F4" s="12" t="s">
        <v>6</v>
      </c>
      <c r="G4" s="12" t="s">
        <v>6</v>
      </c>
      <c r="H4" s="12">
        <v>57413051</v>
      </c>
      <c r="I4" s="12">
        <v>50122340.810000002</v>
      </c>
      <c r="J4" s="12" t="s">
        <v>6</v>
      </c>
      <c r="K4" s="13">
        <v>107535391.81</v>
      </c>
    </row>
    <row r="5" spans="1:11" ht="16.5" x14ac:dyDescent="0.35">
      <c r="A5" s="1" t="s">
        <v>93</v>
      </c>
      <c r="B5" s="11">
        <v>313108579</v>
      </c>
      <c r="C5" s="12">
        <v>11487316</v>
      </c>
      <c r="D5" s="12">
        <v>0</v>
      </c>
      <c r="E5" s="12">
        <v>36492954</v>
      </c>
      <c r="F5" s="12">
        <v>137452602</v>
      </c>
      <c r="G5" s="12">
        <v>144384419</v>
      </c>
      <c r="H5" s="12">
        <v>642925870</v>
      </c>
      <c r="I5" s="12">
        <v>177745547</v>
      </c>
      <c r="J5" s="12">
        <v>4946728.0499999989</v>
      </c>
      <c r="K5" s="13">
        <v>825618145.04999995</v>
      </c>
    </row>
    <row r="6" spans="1:11" ht="16.5" x14ac:dyDescent="0.35">
      <c r="A6" s="1" t="s">
        <v>94</v>
      </c>
      <c r="B6" s="14">
        <v>118160338.90000001</v>
      </c>
      <c r="C6" s="12">
        <v>25855253.170000002</v>
      </c>
      <c r="D6" s="12">
        <v>2321360</v>
      </c>
      <c r="E6" s="12">
        <v>4131664</v>
      </c>
      <c r="F6" s="12">
        <v>11072227.34</v>
      </c>
      <c r="G6" s="12">
        <v>3186642.01</v>
      </c>
      <c r="H6" s="12">
        <v>164727485.41999999</v>
      </c>
      <c r="I6" s="12">
        <v>55208017.130000003</v>
      </c>
      <c r="J6" s="12">
        <v>1169566.46</v>
      </c>
      <c r="K6" s="13">
        <v>221105069.00999999</v>
      </c>
    </row>
    <row r="7" spans="1:11" ht="16.5" x14ac:dyDescent="0.35">
      <c r="A7" s="6" t="s">
        <v>62</v>
      </c>
      <c r="B7" s="14">
        <v>2387119999.23</v>
      </c>
      <c r="C7" s="12">
        <v>64388015.240000002</v>
      </c>
      <c r="D7" s="12">
        <v>176480758.5</v>
      </c>
      <c r="E7" s="12">
        <v>276605865</v>
      </c>
      <c r="F7" s="12">
        <v>247995191</v>
      </c>
      <c r="G7" s="12">
        <v>24073740.289999999</v>
      </c>
      <c r="H7" s="12">
        <v>3176663569.2599998</v>
      </c>
      <c r="I7" s="12" t="s">
        <v>6</v>
      </c>
      <c r="J7" s="12">
        <v>10153401</v>
      </c>
      <c r="K7" s="13">
        <v>3186816970.2599998</v>
      </c>
    </row>
    <row r="8" spans="1:11" ht="16.5" x14ac:dyDescent="0.35">
      <c r="A8" s="1" t="s">
        <v>95</v>
      </c>
      <c r="B8" s="11">
        <v>114322642.31999998</v>
      </c>
      <c r="C8" s="12">
        <v>10647063</v>
      </c>
      <c r="D8" s="12">
        <v>2976388.44</v>
      </c>
      <c r="E8" s="12">
        <v>26924696.480000004</v>
      </c>
      <c r="F8" s="12">
        <v>0</v>
      </c>
      <c r="G8" s="12">
        <v>12835240.620000001</v>
      </c>
      <c r="H8" s="12">
        <v>167706030.85999998</v>
      </c>
      <c r="I8" s="12">
        <v>309190317.49000007</v>
      </c>
      <c r="J8" s="12">
        <v>4913427.51</v>
      </c>
      <c r="K8" s="13">
        <v>481809775.86000001</v>
      </c>
    </row>
    <row r="9" spans="1:11" ht="16.5" x14ac:dyDescent="0.35">
      <c r="A9" s="1" t="s">
        <v>96</v>
      </c>
      <c r="B9" s="14">
        <v>113242888.48</v>
      </c>
      <c r="C9" s="12">
        <v>3632650.36</v>
      </c>
      <c r="D9" s="12">
        <v>64706241</v>
      </c>
      <c r="E9" s="12">
        <v>0</v>
      </c>
      <c r="F9" s="12">
        <v>201153133</v>
      </c>
      <c r="G9" s="12">
        <v>15479922.68</v>
      </c>
      <c r="H9" s="12">
        <v>398214835.52000004</v>
      </c>
      <c r="I9" s="12">
        <v>363885435.25</v>
      </c>
      <c r="J9" s="12">
        <v>2225457.71</v>
      </c>
      <c r="K9" s="13">
        <v>764325728.48000002</v>
      </c>
    </row>
    <row r="10" spans="1:11" x14ac:dyDescent="0.35">
      <c r="A10" s="1" t="s">
        <v>10</v>
      </c>
      <c r="B10" s="14">
        <v>8349172</v>
      </c>
      <c r="C10" s="12">
        <v>2268681</v>
      </c>
      <c r="D10" s="12">
        <v>0</v>
      </c>
      <c r="E10" s="12">
        <v>1245910</v>
      </c>
      <c r="F10" s="12">
        <v>0</v>
      </c>
      <c r="G10" s="12">
        <v>928421</v>
      </c>
      <c r="H10" s="12">
        <v>12792184</v>
      </c>
      <c r="I10" s="12">
        <v>64698836.649999999</v>
      </c>
      <c r="J10" s="12">
        <v>1104002</v>
      </c>
      <c r="K10" s="13">
        <v>78595022.650000006</v>
      </c>
    </row>
    <row r="11" spans="1:11" ht="16.5" x14ac:dyDescent="0.35">
      <c r="A11" s="1" t="s">
        <v>97</v>
      </c>
      <c r="B11" s="14">
        <v>60475078</v>
      </c>
      <c r="C11" s="12">
        <v>1447546</v>
      </c>
      <c r="D11" s="12">
        <v>339059</v>
      </c>
      <c r="E11" s="12">
        <v>0</v>
      </c>
      <c r="F11" s="12">
        <v>0</v>
      </c>
      <c r="G11" s="12">
        <v>1405508</v>
      </c>
      <c r="H11" s="12">
        <v>63667191</v>
      </c>
      <c r="I11" s="12">
        <v>144992000</v>
      </c>
      <c r="J11" s="12">
        <v>193506</v>
      </c>
      <c r="K11" s="13">
        <v>208852697</v>
      </c>
    </row>
    <row r="12" spans="1:11" ht="16.5" x14ac:dyDescent="0.35">
      <c r="A12" s="1" t="s">
        <v>98</v>
      </c>
      <c r="B12" s="11">
        <v>361642103.51999998</v>
      </c>
      <c r="C12" s="12">
        <v>56540603.109999999</v>
      </c>
      <c r="D12" s="12">
        <v>5430570.54</v>
      </c>
      <c r="E12" s="12">
        <v>82620971.439999998</v>
      </c>
      <c r="F12" s="12">
        <v>165850289.16</v>
      </c>
      <c r="G12" s="12">
        <v>17596272.91</v>
      </c>
      <c r="H12" s="12">
        <v>689680810.67999995</v>
      </c>
      <c r="I12" s="12">
        <v>751163834.39999998</v>
      </c>
      <c r="J12" s="12">
        <v>8261301.2400000002</v>
      </c>
      <c r="K12" s="13">
        <v>1449105946.3199999</v>
      </c>
    </row>
    <row r="13" spans="1:11" x14ac:dyDescent="0.35">
      <c r="A13" s="1" t="s">
        <v>13</v>
      </c>
      <c r="B13" s="11">
        <v>168212659.09</v>
      </c>
      <c r="C13" s="12">
        <v>25001632.579999998</v>
      </c>
      <c r="D13" s="12">
        <v>263224.88</v>
      </c>
      <c r="E13" s="12">
        <v>4432527.3899999997</v>
      </c>
      <c r="F13" s="12">
        <v>189117678.94</v>
      </c>
      <c r="G13" s="12">
        <v>12624219.58</v>
      </c>
      <c r="H13" s="12">
        <v>399651942.45999998</v>
      </c>
      <c r="I13" s="12">
        <v>534671371.99000001</v>
      </c>
      <c r="J13" s="12">
        <v>3564650.8400000003</v>
      </c>
      <c r="K13" s="13">
        <v>937887965.29000008</v>
      </c>
    </row>
    <row r="14" spans="1:11" ht="16.5" x14ac:dyDescent="0.35">
      <c r="A14" s="1" t="s">
        <v>99</v>
      </c>
      <c r="B14" s="11">
        <v>33543662</v>
      </c>
      <c r="C14" s="12">
        <v>2429227</v>
      </c>
      <c r="D14" s="12" t="s">
        <v>6</v>
      </c>
      <c r="E14" s="12" t="s">
        <v>6</v>
      </c>
      <c r="F14" s="12" t="s">
        <v>6</v>
      </c>
      <c r="G14" s="12" t="s">
        <v>6</v>
      </c>
      <c r="H14" s="12">
        <v>35972889</v>
      </c>
      <c r="I14" s="12">
        <v>26463728.66</v>
      </c>
      <c r="J14" s="12" t="s">
        <v>6</v>
      </c>
      <c r="K14" s="13">
        <v>62436617.659999996</v>
      </c>
    </row>
    <row r="15" spans="1:11" ht="16.5" x14ac:dyDescent="0.35">
      <c r="A15" s="1" t="s">
        <v>100</v>
      </c>
      <c r="B15" s="14">
        <v>24953771</v>
      </c>
      <c r="C15" s="12">
        <v>4123372</v>
      </c>
      <c r="D15" s="12" t="s">
        <v>6</v>
      </c>
      <c r="E15" s="12">
        <v>7543213</v>
      </c>
      <c r="F15" s="12">
        <v>16568357</v>
      </c>
      <c r="G15" s="12">
        <v>2626675</v>
      </c>
      <c r="H15" s="12">
        <v>55815388</v>
      </c>
      <c r="I15" s="12">
        <v>29229200</v>
      </c>
      <c r="J15" s="12">
        <v>1269812.68</v>
      </c>
      <c r="K15" s="13">
        <v>86314400.680000007</v>
      </c>
    </row>
    <row r="16" spans="1:11" x14ac:dyDescent="0.35">
      <c r="A16" s="1" t="s">
        <v>14</v>
      </c>
      <c r="B16" s="11">
        <v>251901944.33082566</v>
      </c>
      <c r="C16" s="12">
        <v>34831813</v>
      </c>
      <c r="D16" s="12">
        <v>3437557.3307859087</v>
      </c>
      <c r="E16" s="12">
        <v>23423903.722778931</v>
      </c>
      <c r="F16" s="12">
        <v>316814320.89757121</v>
      </c>
      <c r="G16" s="12">
        <v>3837859</v>
      </c>
      <c r="H16" s="12">
        <v>634247398.2819618</v>
      </c>
      <c r="I16" s="12">
        <v>694993521</v>
      </c>
      <c r="J16" s="12">
        <v>25800084</v>
      </c>
      <c r="K16" s="13">
        <v>1355041003.2819619</v>
      </c>
    </row>
    <row r="17" spans="1:11" ht="16.5" x14ac:dyDescent="0.35">
      <c r="A17" s="1" t="s">
        <v>101</v>
      </c>
      <c r="B17" s="14">
        <v>185894075.71051064</v>
      </c>
      <c r="C17" s="12">
        <v>12779312.695000023</v>
      </c>
      <c r="D17" s="12">
        <v>5170553.8800000129</v>
      </c>
      <c r="E17" s="12">
        <v>14672640.980000008</v>
      </c>
      <c r="F17" s="12">
        <v>39374666.960000128</v>
      </c>
      <c r="G17" s="12">
        <v>30335185.740000006</v>
      </c>
      <c r="H17" s="12">
        <v>288226435.96551085</v>
      </c>
      <c r="I17" s="12">
        <v>780562767.88</v>
      </c>
      <c r="J17" s="12">
        <v>6053989.04</v>
      </c>
      <c r="K17" s="13">
        <v>1074843192.8855109</v>
      </c>
    </row>
    <row r="18" spans="1:11" ht="16.5" x14ac:dyDescent="0.35">
      <c r="A18" s="1" t="s">
        <v>102</v>
      </c>
      <c r="B18" s="11">
        <v>75535830</v>
      </c>
      <c r="C18" s="12">
        <v>5377519</v>
      </c>
      <c r="D18" s="12">
        <v>0</v>
      </c>
      <c r="E18" s="12">
        <v>25964696</v>
      </c>
      <c r="F18" s="12">
        <v>55917321</v>
      </c>
      <c r="G18" s="12">
        <v>4161522.1100000003</v>
      </c>
      <c r="H18" s="12">
        <v>166956888.11000001</v>
      </c>
      <c r="I18" s="12">
        <v>127298737</v>
      </c>
      <c r="J18" s="12">
        <v>4501180.7300000004</v>
      </c>
      <c r="K18" s="13">
        <v>298756805.84000003</v>
      </c>
    </row>
    <row r="19" spans="1:11" x14ac:dyDescent="0.35">
      <c r="A19" s="1" t="s">
        <v>17</v>
      </c>
      <c r="B19" s="11">
        <v>75260040.069999993</v>
      </c>
      <c r="C19" s="12">
        <v>5579671.0199999996</v>
      </c>
      <c r="D19" s="12">
        <v>141694.75</v>
      </c>
      <c r="E19" s="12">
        <v>18948758</v>
      </c>
      <c r="F19" s="12">
        <v>32619346.960000001</v>
      </c>
      <c r="G19" s="12">
        <v>3534967.15</v>
      </c>
      <c r="H19" s="12">
        <v>136084477.94999999</v>
      </c>
      <c r="I19" s="12">
        <v>286905089.18000001</v>
      </c>
      <c r="J19" s="12">
        <v>7764614.3899999997</v>
      </c>
      <c r="K19" s="13">
        <v>430754181.52000004</v>
      </c>
    </row>
    <row r="20" spans="1:11" ht="16.5" x14ac:dyDescent="0.35">
      <c r="A20" s="1" t="s">
        <v>103</v>
      </c>
      <c r="B20" s="11">
        <v>155842820</v>
      </c>
      <c r="C20" s="12">
        <v>9188118</v>
      </c>
      <c r="D20" s="12" t="s">
        <v>6</v>
      </c>
      <c r="E20" s="12" t="s">
        <v>6</v>
      </c>
      <c r="F20" s="12" t="s">
        <v>6</v>
      </c>
      <c r="G20" s="12" t="s">
        <v>6</v>
      </c>
      <c r="H20" s="12">
        <v>165030938</v>
      </c>
      <c r="I20" s="12">
        <v>72152568.049999997</v>
      </c>
      <c r="J20" s="12" t="s">
        <v>6</v>
      </c>
      <c r="K20" s="13">
        <v>237183506.05000001</v>
      </c>
    </row>
    <row r="21" spans="1:11" ht="16.5" x14ac:dyDescent="0.35">
      <c r="A21" s="1" t="s">
        <v>104</v>
      </c>
      <c r="B21" s="14">
        <v>77413791</v>
      </c>
      <c r="C21" s="12">
        <v>5960696</v>
      </c>
      <c r="D21" s="12">
        <v>3097976</v>
      </c>
      <c r="E21" s="12">
        <v>20514008</v>
      </c>
      <c r="F21" s="12">
        <v>36891530</v>
      </c>
      <c r="G21" s="12">
        <v>4284177</v>
      </c>
      <c r="H21" s="12">
        <v>148162178</v>
      </c>
      <c r="I21" s="12">
        <v>61978425</v>
      </c>
      <c r="J21" s="12">
        <v>2136752</v>
      </c>
      <c r="K21" s="13">
        <v>212277355</v>
      </c>
    </row>
    <row r="22" spans="1:11" ht="16.5" x14ac:dyDescent="0.35">
      <c r="A22" s="1" t="s">
        <v>105</v>
      </c>
      <c r="B22" s="14">
        <v>57252788</v>
      </c>
      <c r="C22" s="12">
        <v>2196961</v>
      </c>
      <c r="D22" s="12">
        <v>0</v>
      </c>
      <c r="E22" s="12">
        <v>7786309</v>
      </c>
      <c r="F22" s="12">
        <v>0</v>
      </c>
      <c r="G22" s="12">
        <v>1071700</v>
      </c>
      <c r="H22" s="12">
        <v>68307758</v>
      </c>
      <c r="I22" s="12">
        <v>122552602</v>
      </c>
      <c r="J22" s="12">
        <v>2627693</v>
      </c>
      <c r="K22" s="13">
        <v>193488053</v>
      </c>
    </row>
    <row r="23" spans="1:11" ht="16.5" x14ac:dyDescent="0.35">
      <c r="A23" s="1" t="s">
        <v>106</v>
      </c>
      <c r="B23" s="11">
        <v>84279836</v>
      </c>
      <c r="C23" s="12">
        <v>11196032</v>
      </c>
      <c r="D23" s="12">
        <v>6626960</v>
      </c>
      <c r="E23" s="12">
        <v>21119062</v>
      </c>
      <c r="F23" s="12">
        <v>72799227</v>
      </c>
      <c r="G23" s="12" t="s">
        <v>6</v>
      </c>
      <c r="H23" s="12">
        <v>196021117</v>
      </c>
      <c r="I23" s="12">
        <v>391436624</v>
      </c>
      <c r="J23" s="12">
        <v>1255581</v>
      </c>
      <c r="K23" s="13">
        <v>588713322</v>
      </c>
    </row>
    <row r="24" spans="1:11" x14ac:dyDescent="0.35">
      <c r="A24" s="1" t="s">
        <v>20</v>
      </c>
      <c r="B24" s="11">
        <v>156258236.19999999</v>
      </c>
      <c r="C24" s="12">
        <v>8707658.230000006</v>
      </c>
      <c r="D24" s="12">
        <v>64194370</v>
      </c>
      <c r="E24" s="12">
        <v>78965341</v>
      </c>
      <c r="F24" s="12">
        <v>0</v>
      </c>
      <c r="G24" s="12">
        <v>28438144.199999999</v>
      </c>
      <c r="H24" s="12">
        <v>336563749.63</v>
      </c>
      <c r="I24" s="12">
        <v>850670947</v>
      </c>
      <c r="J24" s="12">
        <v>5443617.9600000009</v>
      </c>
      <c r="K24" s="13">
        <v>1192678314.5900002</v>
      </c>
    </row>
    <row r="25" spans="1:11" ht="16.5" x14ac:dyDescent="0.35">
      <c r="A25" s="1" t="s">
        <v>107</v>
      </c>
      <c r="B25" s="11">
        <v>221598708.86000001</v>
      </c>
      <c r="C25" s="12">
        <v>16026873.130000001</v>
      </c>
      <c r="D25" s="12">
        <v>5865009.3200000003</v>
      </c>
      <c r="E25" s="12">
        <v>125751957.12</v>
      </c>
      <c r="F25" s="12">
        <v>528437124.25</v>
      </c>
      <c r="G25" s="12">
        <v>27161800.430000003</v>
      </c>
      <c r="H25" s="12">
        <v>924841473.1099999</v>
      </c>
      <c r="I25" s="12">
        <v>550396900</v>
      </c>
      <c r="J25" s="12">
        <v>4124177.69</v>
      </c>
      <c r="K25" s="13">
        <v>1479362550.8</v>
      </c>
    </row>
    <row r="26" spans="1:11" ht="16.5" x14ac:dyDescent="0.35">
      <c r="A26" s="1" t="s">
        <v>108</v>
      </c>
      <c r="B26" s="14">
        <v>126230388</v>
      </c>
      <c r="C26" s="12">
        <v>7691180</v>
      </c>
      <c r="D26" s="12">
        <v>57635600</v>
      </c>
      <c r="E26" s="12">
        <v>23453884</v>
      </c>
      <c r="F26" s="12">
        <v>0</v>
      </c>
      <c r="G26" s="12">
        <v>19729302</v>
      </c>
      <c r="H26" s="12">
        <v>234740354</v>
      </c>
      <c r="I26" s="12">
        <v>513126533</v>
      </c>
      <c r="J26" s="12">
        <v>986194</v>
      </c>
      <c r="K26" s="13">
        <v>748853081</v>
      </c>
    </row>
    <row r="27" spans="1:11" ht="16.5" x14ac:dyDescent="0.35">
      <c r="A27" s="1" t="s">
        <v>109</v>
      </c>
      <c r="B27" s="11">
        <v>72263048</v>
      </c>
      <c r="C27" s="12">
        <v>3250000</v>
      </c>
      <c r="D27" s="12">
        <v>0</v>
      </c>
      <c r="E27" s="12">
        <v>0</v>
      </c>
      <c r="F27" s="12">
        <v>19428694</v>
      </c>
      <c r="G27" s="12">
        <v>3085587</v>
      </c>
      <c r="H27" s="12">
        <v>98027329</v>
      </c>
      <c r="I27" s="12">
        <v>111828255</v>
      </c>
      <c r="J27" s="12" t="s">
        <v>6</v>
      </c>
      <c r="K27" s="13">
        <v>209855584</v>
      </c>
    </row>
    <row r="28" spans="1:11" ht="16.5" x14ac:dyDescent="0.35">
      <c r="A28" s="1" t="s">
        <v>110</v>
      </c>
      <c r="B28" s="14">
        <v>150479499.10999998</v>
      </c>
      <c r="C28" s="12">
        <v>18444540.282499999</v>
      </c>
      <c r="D28" s="12">
        <v>65080140.310000002</v>
      </c>
      <c r="E28" s="12">
        <v>46416906.140858531</v>
      </c>
      <c r="F28" s="12">
        <v>109440482.26300278</v>
      </c>
      <c r="G28" s="12">
        <v>2311794</v>
      </c>
      <c r="H28" s="12">
        <v>392173362.10636127</v>
      </c>
      <c r="I28" s="12">
        <v>181817133.35750002</v>
      </c>
      <c r="J28" s="12">
        <v>10307120.27</v>
      </c>
      <c r="K28" s="13">
        <v>584297615.73386121</v>
      </c>
    </row>
    <row r="29" spans="1:11" x14ac:dyDescent="0.35">
      <c r="A29" s="1" t="s">
        <v>25</v>
      </c>
      <c r="B29" s="14">
        <v>53258309</v>
      </c>
      <c r="C29" s="12">
        <v>1789367</v>
      </c>
      <c r="D29" s="12">
        <v>0</v>
      </c>
      <c r="E29" s="12">
        <v>1981886</v>
      </c>
      <c r="F29" s="12">
        <v>3455921</v>
      </c>
      <c r="G29" s="12">
        <v>1552250</v>
      </c>
      <c r="H29" s="12">
        <v>62037733</v>
      </c>
      <c r="I29" s="12">
        <v>85857279</v>
      </c>
      <c r="J29" s="12">
        <v>1273939</v>
      </c>
      <c r="K29" s="13">
        <v>149168951</v>
      </c>
    </row>
    <row r="30" spans="1:11" ht="16.5" x14ac:dyDescent="0.35">
      <c r="A30" s="1" t="s">
        <v>111</v>
      </c>
      <c r="B30" s="11">
        <v>54751897.240000002</v>
      </c>
      <c r="C30" s="12">
        <v>2705533.16</v>
      </c>
      <c r="D30" s="12">
        <v>0</v>
      </c>
      <c r="E30" s="12">
        <v>6628619.6500000004</v>
      </c>
      <c r="F30" s="12">
        <v>5641060.54</v>
      </c>
      <c r="G30" s="12">
        <v>2854516.9899999998</v>
      </c>
      <c r="H30" s="12">
        <v>72581627.579999998</v>
      </c>
      <c r="I30" s="12">
        <v>102324795.86</v>
      </c>
      <c r="J30" s="12" t="s">
        <v>6</v>
      </c>
      <c r="K30" s="13">
        <v>174906423.44</v>
      </c>
    </row>
    <row r="31" spans="1:11" x14ac:dyDescent="0.35">
      <c r="A31" s="1" t="s">
        <v>26</v>
      </c>
      <c r="B31" s="11">
        <v>87421782.560000002</v>
      </c>
      <c r="C31" s="12">
        <v>6379252.8200000003</v>
      </c>
      <c r="D31" s="12">
        <v>6928837.6199999992</v>
      </c>
      <c r="E31" s="12">
        <v>2971062.42</v>
      </c>
      <c r="F31" s="12">
        <v>124854.61</v>
      </c>
      <c r="G31" s="12">
        <v>3867374.56</v>
      </c>
      <c r="H31" s="12">
        <v>107693164.59</v>
      </c>
      <c r="I31" s="12">
        <v>175659815.34</v>
      </c>
      <c r="J31" s="12">
        <v>1983840.4900000002</v>
      </c>
      <c r="K31" s="13">
        <v>285336820.42000002</v>
      </c>
    </row>
    <row r="32" spans="1:11" ht="16.5" x14ac:dyDescent="0.35">
      <c r="A32" s="1" t="s">
        <v>112</v>
      </c>
      <c r="B32" s="11">
        <v>25090554</v>
      </c>
      <c r="C32" s="12">
        <v>1629390</v>
      </c>
      <c r="D32" s="12">
        <v>22891028</v>
      </c>
      <c r="E32" s="12">
        <v>67703</v>
      </c>
      <c r="F32" s="12">
        <v>7677502</v>
      </c>
      <c r="G32" s="12">
        <v>560565</v>
      </c>
      <c r="H32" s="12">
        <v>57916742</v>
      </c>
      <c r="I32" s="12">
        <v>14415286</v>
      </c>
      <c r="J32" s="12">
        <v>1921715</v>
      </c>
      <c r="K32" s="13">
        <v>74253743</v>
      </c>
    </row>
    <row r="33" spans="1:11" x14ac:dyDescent="0.35">
      <c r="A33" s="1" t="s">
        <v>28</v>
      </c>
      <c r="B33" s="14">
        <v>192304349.90000001</v>
      </c>
      <c r="C33" s="12">
        <v>11636381</v>
      </c>
      <c r="D33" s="12">
        <v>127578271.84</v>
      </c>
      <c r="E33" s="12">
        <v>52496445</v>
      </c>
      <c r="F33" s="12">
        <v>12208568</v>
      </c>
      <c r="G33" s="12">
        <v>30527832.519999996</v>
      </c>
      <c r="H33" s="12">
        <v>426751848.25999999</v>
      </c>
      <c r="I33" s="12">
        <v>622793298.46999359</v>
      </c>
      <c r="J33" s="12">
        <v>6668352</v>
      </c>
      <c r="K33" s="13">
        <v>1056213498.7299936</v>
      </c>
    </row>
    <row r="34" spans="1:11" ht="16.5" x14ac:dyDescent="0.35">
      <c r="A34" s="1" t="s">
        <v>113</v>
      </c>
      <c r="B34" s="14">
        <v>43027313.079999998</v>
      </c>
      <c r="C34" s="12">
        <v>4656340.46</v>
      </c>
      <c r="D34" s="12">
        <v>0</v>
      </c>
      <c r="E34" s="12">
        <v>3933789.71</v>
      </c>
      <c r="F34" s="12">
        <v>679547.47</v>
      </c>
      <c r="G34" s="12">
        <v>8280344.6699999999</v>
      </c>
      <c r="H34" s="12">
        <v>60577335.390000001</v>
      </c>
      <c r="I34" s="12">
        <v>175052314.81999999</v>
      </c>
      <c r="J34" s="12">
        <v>997343.26</v>
      </c>
      <c r="K34" s="13">
        <v>236626993.46999997</v>
      </c>
    </row>
    <row r="35" spans="1:11" x14ac:dyDescent="0.35">
      <c r="A35" s="1" t="s">
        <v>29</v>
      </c>
      <c r="B35" s="11">
        <v>636307264</v>
      </c>
      <c r="C35" s="12">
        <v>29143642</v>
      </c>
      <c r="D35" s="12">
        <v>3441274</v>
      </c>
      <c r="E35" s="12">
        <v>228836063</v>
      </c>
      <c r="F35" s="12">
        <v>476221</v>
      </c>
      <c r="G35" s="12">
        <v>11462545</v>
      </c>
      <c r="H35" s="12">
        <v>909667009</v>
      </c>
      <c r="I35" s="12">
        <v>2158929772</v>
      </c>
      <c r="J35" s="12">
        <v>0</v>
      </c>
      <c r="K35" s="13">
        <v>3068596781</v>
      </c>
    </row>
    <row r="36" spans="1:11" ht="16.5" x14ac:dyDescent="0.35">
      <c r="A36" s="1" t="s">
        <v>114</v>
      </c>
      <c r="B36" s="11">
        <v>191009939</v>
      </c>
      <c r="C36" s="12">
        <v>16750882</v>
      </c>
      <c r="D36" s="12">
        <v>188797</v>
      </c>
      <c r="E36" s="12">
        <v>27360433</v>
      </c>
      <c r="F36" s="12">
        <v>95591724</v>
      </c>
      <c r="G36" s="12">
        <v>3369225</v>
      </c>
      <c r="H36" s="12">
        <v>334271000</v>
      </c>
      <c r="I36" s="12">
        <v>461695214</v>
      </c>
      <c r="J36" s="12">
        <v>2140634</v>
      </c>
      <c r="K36" s="13">
        <v>798106848</v>
      </c>
    </row>
    <row r="37" spans="1:11" ht="16.5" x14ac:dyDescent="0.35">
      <c r="A37" s="1" t="s">
        <v>115</v>
      </c>
      <c r="B37" s="11">
        <v>23631413</v>
      </c>
      <c r="C37" s="12">
        <v>1146729</v>
      </c>
      <c r="D37" s="12" t="s">
        <v>6</v>
      </c>
      <c r="E37" s="12" t="s">
        <v>6</v>
      </c>
      <c r="F37" s="12" t="s">
        <v>6</v>
      </c>
      <c r="G37" s="12" t="s">
        <v>6</v>
      </c>
      <c r="H37" s="12">
        <v>24778142</v>
      </c>
      <c r="I37" s="12">
        <v>19551213.82</v>
      </c>
      <c r="J37" s="12" t="s">
        <v>6</v>
      </c>
      <c r="K37" s="13">
        <v>44329355.82</v>
      </c>
    </row>
    <row r="38" spans="1:11" ht="16.5" x14ac:dyDescent="0.35">
      <c r="A38" s="1" t="s">
        <v>116</v>
      </c>
      <c r="B38" s="14">
        <v>448895190</v>
      </c>
      <c r="C38" s="12">
        <v>21637695.780000001</v>
      </c>
      <c r="D38" s="12">
        <v>2955840.43</v>
      </c>
      <c r="E38" s="12">
        <v>60108853.170000002</v>
      </c>
      <c r="F38" s="12">
        <v>31487554.350000001</v>
      </c>
      <c r="G38" s="12">
        <v>14268157.170000002</v>
      </c>
      <c r="H38" s="12">
        <v>579353290.89999998</v>
      </c>
      <c r="I38" s="12">
        <v>759415339.19000006</v>
      </c>
      <c r="J38" s="12">
        <v>1641413.3399999999</v>
      </c>
      <c r="K38" s="13">
        <v>1340410043.4300001</v>
      </c>
    </row>
    <row r="39" spans="1:11" ht="16.5" x14ac:dyDescent="0.35">
      <c r="A39" s="1" t="s">
        <v>117</v>
      </c>
      <c r="B39" s="11">
        <v>149060040</v>
      </c>
      <c r="C39" s="12">
        <v>5413656</v>
      </c>
      <c r="D39" s="12">
        <v>33225920</v>
      </c>
      <c r="E39" s="12">
        <v>28082210</v>
      </c>
      <c r="F39" s="12">
        <v>16527015</v>
      </c>
      <c r="G39" s="12">
        <v>6632681</v>
      </c>
      <c r="H39" s="12">
        <v>238941522</v>
      </c>
      <c r="I39" s="12">
        <v>292745085</v>
      </c>
      <c r="J39" s="12">
        <v>5445865</v>
      </c>
      <c r="K39" s="13">
        <v>537132472</v>
      </c>
    </row>
    <row r="40" spans="1:11" ht="16.5" x14ac:dyDescent="0.35">
      <c r="A40" s="1" t="s">
        <v>118</v>
      </c>
      <c r="B40" s="11">
        <v>201396993</v>
      </c>
      <c r="C40" s="12">
        <v>8385823</v>
      </c>
      <c r="D40" s="12">
        <v>45451999</v>
      </c>
      <c r="E40" s="12">
        <v>22468267</v>
      </c>
      <c r="F40" s="12">
        <v>14698584</v>
      </c>
      <c r="G40" s="12">
        <v>2102617</v>
      </c>
      <c r="H40" s="12">
        <v>294504283</v>
      </c>
      <c r="I40" s="12">
        <v>428705036</v>
      </c>
      <c r="J40" s="12">
        <v>3201218</v>
      </c>
      <c r="K40" s="13">
        <v>726410537</v>
      </c>
    </row>
    <row r="41" spans="1:11" ht="16.5" x14ac:dyDescent="0.35">
      <c r="A41" s="1" t="s">
        <v>119</v>
      </c>
      <c r="B41" s="14">
        <v>376420472</v>
      </c>
      <c r="C41" s="12">
        <v>12035892</v>
      </c>
      <c r="D41" s="12">
        <v>774351</v>
      </c>
      <c r="E41" s="12">
        <v>12012000</v>
      </c>
      <c r="F41" s="12">
        <v>57738060</v>
      </c>
      <c r="G41" s="12">
        <v>25594240</v>
      </c>
      <c r="H41" s="12">
        <v>484575015</v>
      </c>
      <c r="I41" s="12">
        <v>1357764636</v>
      </c>
      <c r="J41" s="12">
        <v>17545206</v>
      </c>
      <c r="K41" s="13">
        <v>1859884857</v>
      </c>
    </row>
    <row r="42" spans="1:11" ht="16.5" x14ac:dyDescent="0.35">
      <c r="A42" s="1" t="s">
        <v>120</v>
      </c>
      <c r="B42" s="14">
        <v>84770849.070000008</v>
      </c>
      <c r="C42" s="12">
        <v>5678378.54</v>
      </c>
      <c r="D42" s="12">
        <v>0</v>
      </c>
      <c r="E42" s="12">
        <v>16607355.189999999</v>
      </c>
      <c r="F42" s="12">
        <v>0</v>
      </c>
      <c r="G42" s="12">
        <v>23732091.620000001</v>
      </c>
      <c r="H42" s="12">
        <v>130788674.42000002</v>
      </c>
      <c r="I42" s="12">
        <v>92393642.400000006</v>
      </c>
      <c r="J42" s="12">
        <v>3557000</v>
      </c>
      <c r="K42" s="13">
        <v>226739316.82000002</v>
      </c>
    </row>
    <row r="43" spans="1:11" x14ac:dyDescent="0.35">
      <c r="A43" s="1" t="s">
        <v>36</v>
      </c>
      <c r="B43" s="14">
        <v>28794345.57</v>
      </c>
      <c r="C43" s="12">
        <v>1588632.5999999999</v>
      </c>
      <c r="D43" s="12">
        <v>39231138.890000001</v>
      </c>
      <c r="E43" s="12">
        <v>3431336</v>
      </c>
      <c r="F43" s="12">
        <v>9215615.1799999997</v>
      </c>
      <c r="G43" s="12">
        <v>8326028.7800000012</v>
      </c>
      <c r="H43" s="12">
        <v>90587097.020000011</v>
      </c>
      <c r="I43" s="12">
        <v>151767779</v>
      </c>
      <c r="J43" s="12">
        <v>1269540.3500000001</v>
      </c>
      <c r="K43" s="13">
        <v>243624416.37</v>
      </c>
    </row>
    <row r="44" spans="1:11" ht="16.5" x14ac:dyDescent="0.35">
      <c r="A44" s="1" t="s">
        <v>121</v>
      </c>
      <c r="B44" s="11">
        <v>81422484</v>
      </c>
      <c r="C44" s="12">
        <v>10629031</v>
      </c>
      <c r="D44" s="12">
        <v>7481162</v>
      </c>
      <c r="E44" s="12">
        <v>8586588</v>
      </c>
      <c r="F44" s="12">
        <v>47549763</v>
      </c>
      <c r="G44" s="12">
        <v>5692618</v>
      </c>
      <c r="H44" s="12">
        <v>161361646</v>
      </c>
      <c r="I44" s="12">
        <v>71299422</v>
      </c>
      <c r="J44" s="12">
        <v>13832665.83</v>
      </c>
      <c r="K44" s="13">
        <v>246493733.83000001</v>
      </c>
    </row>
    <row r="45" spans="1:11" ht="16.5" x14ac:dyDescent="0.35">
      <c r="A45" s="1" t="s">
        <v>122</v>
      </c>
      <c r="B45" s="11">
        <v>19283907</v>
      </c>
      <c r="C45" s="12">
        <v>1811598</v>
      </c>
      <c r="D45" s="12">
        <v>13765519</v>
      </c>
      <c r="E45" s="12">
        <v>3362979</v>
      </c>
      <c r="F45" s="12">
        <v>5302783</v>
      </c>
      <c r="G45" s="12">
        <v>747597</v>
      </c>
      <c r="H45" s="12">
        <v>44274383</v>
      </c>
      <c r="I45" s="12">
        <v>41993735</v>
      </c>
      <c r="J45" s="12">
        <v>1151846</v>
      </c>
      <c r="K45" s="13">
        <v>87419964</v>
      </c>
    </row>
    <row r="46" spans="1:11" x14ac:dyDescent="0.35">
      <c r="A46" s="1" t="s">
        <v>38</v>
      </c>
      <c r="B46" s="11">
        <v>149723127.34</v>
      </c>
      <c r="C46" s="12">
        <v>21284949.82</v>
      </c>
      <c r="D46" s="12">
        <v>255984857.21000001</v>
      </c>
      <c r="E46" s="12">
        <v>28902773.07</v>
      </c>
      <c r="F46" s="12">
        <v>0</v>
      </c>
      <c r="G46" s="12">
        <v>3095749.54</v>
      </c>
      <c r="H46" s="12">
        <v>458991456.98000002</v>
      </c>
      <c r="I46" s="12">
        <v>463005771.08999997</v>
      </c>
      <c r="J46" s="12">
        <v>15089531.059999999</v>
      </c>
      <c r="K46" s="13">
        <v>937086759.12999988</v>
      </c>
    </row>
    <row r="47" spans="1:11" x14ac:dyDescent="0.35">
      <c r="A47" s="1" t="s">
        <v>39</v>
      </c>
      <c r="B47" s="14">
        <v>418196486.93000001</v>
      </c>
      <c r="C47" s="12">
        <v>62879985</v>
      </c>
      <c r="D47" s="12">
        <v>10018813</v>
      </c>
      <c r="E47" s="12">
        <v>1600081</v>
      </c>
      <c r="F47" s="12">
        <v>287225594</v>
      </c>
      <c r="G47" s="12">
        <v>179485795</v>
      </c>
      <c r="H47" s="12">
        <v>959406754.93000007</v>
      </c>
      <c r="I47" s="12">
        <v>1094684614</v>
      </c>
      <c r="J47" s="12">
        <v>18124293.479999926</v>
      </c>
      <c r="K47" s="13">
        <v>2072215662.4100001</v>
      </c>
    </row>
    <row r="48" spans="1:11" ht="16.5" x14ac:dyDescent="0.35">
      <c r="A48" s="1" t="s">
        <v>123</v>
      </c>
      <c r="B48" s="11">
        <v>37725179</v>
      </c>
      <c r="C48" s="12">
        <v>6040085</v>
      </c>
      <c r="D48" s="12">
        <v>22793747</v>
      </c>
      <c r="E48" s="12">
        <v>15735200</v>
      </c>
      <c r="F48" s="12">
        <v>0</v>
      </c>
      <c r="G48" s="12">
        <v>2948839</v>
      </c>
      <c r="H48" s="12">
        <v>85243050</v>
      </c>
      <c r="I48" s="12">
        <v>141749667</v>
      </c>
      <c r="J48" s="12">
        <v>4917068</v>
      </c>
      <c r="K48" s="13">
        <v>231909785</v>
      </c>
    </row>
    <row r="49" spans="1:13" x14ac:dyDescent="0.35">
      <c r="A49" s="1" t="s">
        <v>41</v>
      </c>
      <c r="B49" s="11">
        <v>21723082</v>
      </c>
      <c r="C49" s="12">
        <v>582525</v>
      </c>
      <c r="D49" s="12">
        <v>25007210.950847</v>
      </c>
      <c r="E49" s="12">
        <v>1016388</v>
      </c>
      <c r="F49" s="12">
        <v>8511200</v>
      </c>
      <c r="G49" s="12">
        <v>1633557.3</v>
      </c>
      <c r="H49" s="12">
        <v>58473963.250846997</v>
      </c>
      <c r="I49" s="12">
        <v>47788711.960000001</v>
      </c>
      <c r="J49" s="12">
        <v>519410.58999999997</v>
      </c>
      <c r="K49" s="13">
        <v>106782085.80084699</v>
      </c>
    </row>
    <row r="50" spans="1:13" x14ac:dyDescent="0.35">
      <c r="A50" s="1" t="s">
        <v>42</v>
      </c>
      <c r="B50" s="11">
        <v>152405125.81</v>
      </c>
      <c r="C50" s="12">
        <v>12220640.130000001</v>
      </c>
      <c r="D50" s="12">
        <v>41743984.259999998</v>
      </c>
      <c r="E50" s="12">
        <v>37695599</v>
      </c>
      <c r="F50" s="12">
        <v>42258923.520000003</v>
      </c>
      <c r="G50" s="12">
        <v>7435140.5999999996</v>
      </c>
      <c r="H50" s="12">
        <v>293759413.32000005</v>
      </c>
      <c r="I50" s="12">
        <v>480084477</v>
      </c>
      <c r="J50" s="12">
        <v>770734</v>
      </c>
      <c r="K50" s="13">
        <v>774614624.32000005</v>
      </c>
    </row>
    <row r="51" spans="1:13" ht="16.5" x14ac:dyDescent="0.35">
      <c r="A51" s="1" t="s">
        <v>124</v>
      </c>
      <c r="B51" s="11">
        <v>186910419</v>
      </c>
      <c r="C51" s="12">
        <v>8919959.2200000007</v>
      </c>
      <c r="D51" s="12">
        <v>34940059</v>
      </c>
      <c r="E51" s="12">
        <v>36545591</v>
      </c>
      <c r="F51" s="12">
        <v>7637850</v>
      </c>
      <c r="G51" s="12">
        <v>374610254.12</v>
      </c>
      <c r="H51" s="12">
        <v>649564132.34000003</v>
      </c>
      <c r="I51" s="12">
        <v>312978519.94999999</v>
      </c>
      <c r="J51" s="12">
        <v>9886589</v>
      </c>
      <c r="K51" s="13">
        <v>972429241.28999996</v>
      </c>
    </row>
    <row r="52" spans="1:13" ht="16.5" x14ac:dyDescent="0.35">
      <c r="A52" s="1" t="s">
        <v>125</v>
      </c>
      <c r="B52" s="11">
        <v>168798676</v>
      </c>
      <c r="C52" s="12">
        <v>4061113</v>
      </c>
      <c r="D52" s="12" t="s">
        <v>6</v>
      </c>
      <c r="E52" s="12" t="s">
        <v>6</v>
      </c>
      <c r="F52" s="12" t="s">
        <v>6</v>
      </c>
      <c r="G52" s="12" t="s">
        <v>6</v>
      </c>
      <c r="H52" s="12">
        <v>172859789</v>
      </c>
      <c r="I52" s="12">
        <v>67513363.540000007</v>
      </c>
      <c r="J52" s="12" t="s">
        <v>6</v>
      </c>
      <c r="K52" s="13">
        <v>240373152.54000002</v>
      </c>
    </row>
    <row r="53" spans="1:13" ht="16.5" x14ac:dyDescent="0.35">
      <c r="A53" s="1" t="s">
        <v>126</v>
      </c>
      <c r="B53" s="14">
        <v>159073507</v>
      </c>
      <c r="C53" s="12">
        <v>9896821</v>
      </c>
      <c r="D53" s="12">
        <v>611771</v>
      </c>
      <c r="E53" s="12">
        <v>9415880</v>
      </c>
      <c r="F53" s="12">
        <v>41372212</v>
      </c>
      <c r="G53" s="12">
        <v>13722695</v>
      </c>
      <c r="H53" s="12">
        <v>234092886</v>
      </c>
      <c r="I53" s="12">
        <v>401362692</v>
      </c>
      <c r="J53" s="12">
        <v>6273195</v>
      </c>
      <c r="K53" s="13">
        <v>641728773</v>
      </c>
    </row>
    <row r="54" spans="1:13" ht="16.5" x14ac:dyDescent="0.35">
      <c r="A54" s="1" t="s">
        <v>127</v>
      </c>
      <c r="B54" s="14">
        <v>5395420.6699999999</v>
      </c>
      <c r="C54" s="12">
        <v>1103072.6200000001</v>
      </c>
      <c r="D54" s="12">
        <v>0</v>
      </c>
      <c r="E54" s="12">
        <v>2792187</v>
      </c>
      <c r="F54" s="12">
        <v>6828533</v>
      </c>
      <c r="G54" s="12">
        <v>710277.35</v>
      </c>
      <c r="H54" s="12">
        <v>16829490.640000001</v>
      </c>
      <c r="I54" s="12">
        <v>25022716</v>
      </c>
      <c r="J54" s="12">
        <v>305945.17000000004</v>
      </c>
      <c r="K54" s="13">
        <v>42158151.810000002</v>
      </c>
    </row>
    <row r="55" spans="1:13" s="2" customFormat="1" x14ac:dyDescent="0.35">
      <c r="A55" s="2" t="s">
        <v>156</v>
      </c>
      <c r="B55" s="15">
        <f>SUM(B3:B54)</f>
        <v>9520736234.9913349</v>
      </c>
      <c r="C55" s="15">
        <f t="shared" ref="C55:H55" si="0">SUM(C3:C54)</f>
        <v>631550682.96750009</v>
      </c>
      <c r="D55" s="15">
        <f t="shared" si="0"/>
        <v>1158782045.1516328</v>
      </c>
      <c r="E55" s="15">
        <f t="shared" si="0"/>
        <v>1459654556.4836376</v>
      </c>
      <c r="F55" s="15">
        <f t="shared" si="0"/>
        <v>2883141277.4405737</v>
      </c>
      <c r="G55" s="15">
        <f t="shared" si="0"/>
        <v>1096306091.9399998</v>
      </c>
      <c r="H55" s="15">
        <f t="shared" si="0"/>
        <v>16750170888.97468</v>
      </c>
      <c r="I55" s="15">
        <f>SUM(I3:I54)</f>
        <v>17344682808.507496</v>
      </c>
      <c r="J55" s="15">
        <f>SUM(J3:J54)</f>
        <v>227320202.13999996</v>
      </c>
      <c r="K55" s="15">
        <f>SUM(K3:K54)</f>
        <v>34322173899.622173</v>
      </c>
      <c r="L55" s="1"/>
      <c r="M55" s="1"/>
    </row>
    <row r="56" spans="1:13" s="2" customFormat="1" x14ac:dyDescent="0.35">
      <c r="B56" s="15"/>
      <c r="C56" s="15"/>
      <c r="D56" s="15"/>
      <c r="E56" s="15"/>
      <c r="F56" s="15"/>
      <c r="G56" s="15"/>
      <c r="H56" s="15"/>
      <c r="I56" s="15"/>
      <c r="J56" s="15"/>
    </row>
    <row r="57" spans="1:13" x14ac:dyDescent="0.35">
      <c r="A57" s="2" t="s">
        <v>46</v>
      </c>
    </row>
    <row r="58" spans="1:13" ht="16.5" x14ac:dyDescent="0.35">
      <c r="A58" s="10" t="s">
        <v>142</v>
      </c>
    </row>
    <row r="59" spans="1:13" ht="16.5" x14ac:dyDescent="0.35">
      <c r="A59" s="10" t="s">
        <v>65</v>
      </c>
    </row>
    <row r="60" spans="1:13" ht="16.5" x14ac:dyDescent="0.35">
      <c r="A60" s="10" t="s">
        <v>66</v>
      </c>
    </row>
    <row r="61" spans="1:13" ht="16.5" x14ac:dyDescent="0.35">
      <c r="A61" s="6" t="s">
        <v>64</v>
      </c>
    </row>
    <row r="62" spans="1:13" ht="16.5" x14ac:dyDescent="0.35">
      <c r="A62" s="10" t="s">
        <v>67</v>
      </c>
    </row>
    <row r="63" spans="1:13" ht="16.5" x14ac:dyDescent="0.35">
      <c r="A63" s="10" t="s">
        <v>68</v>
      </c>
    </row>
    <row r="64" spans="1:13" ht="16.5" x14ac:dyDescent="0.35">
      <c r="A64" s="10" t="s">
        <v>143</v>
      </c>
    </row>
    <row r="65" spans="1:1" ht="16.5" x14ac:dyDescent="0.35">
      <c r="A65" s="10" t="s">
        <v>69</v>
      </c>
    </row>
    <row r="66" spans="1:1" ht="16.5" x14ac:dyDescent="0.35">
      <c r="A66" s="1" t="s">
        <v>70</v>
      </c>
    </row>
    <row r="67" spans="1:1" ht="16.5" x14ac:dyDescent="0.35">
      <c r="A67" s="1" t="s">
        <v>71</v>
      </c>
    </row>
    <row r="68" spans="1:1" ht="16.5" x14ac:dyDescent="0.35">
      <c r="A68" s="10" t="s">
        <v>72</v>
      </c>
    </row>
    <row r="69" spans="1:1" ht="16.5" x14ac:dyDescent="0.35">
      <c r="A69" s="6" t="s">
        <v>73</v>
      </c>
    </row>
    <row r="70" spans="1:1" ht="16.5" x14ac:dyDescent="0.35">
      <c r="A70" s="10" t="s">
        <v>144</v>
      </c>
    </row>
    <row r="71" spans="1:1" ht="16.5" x14ac:dyDescent="0.35">
      <c r="A71" s="1" t="s">
        <v>145</v>
      </c>
    </row>
    <row r="72" spans="1:1" ht="16.5" x14ac:dyDescent="0.35">
      <c r="A72" s="10" t="s">
        <v>74</v>
      </c>
    </row>
    <row r="73" spans="1:1" ht="16.5" x14ac:dyDescent="0.35">
      <c r="A73" s="10" t="s">
        <v>75</v>
      </c>
    </row>
    <row r="74" spans="1:1" ht="16.5" x14ac:dyDescent="0.35">
      <c r="A74" s="1" t="s">
        <v>76</v>
      </c>
    </row>
    <row r="75" spans="1:1" ht="16.5" x14ac:dyDescent="0.35">
      <c r="A75" s="10" t="s">
        <v>77</v>
      </c>
    </row>
    <row r="76" spans="1:1" ht="16.5" x14ac:dyDescent="0.35">
      <c r="A76" s="1" t="s">
        <v>146</v>
      </c>
    </row>
    <row r="77" spans="1:1" ht="16.5" x14ac:dyDescent="0.35">
      <c r="A77" s="10" t="s">
        <v>78</v>
      </c>
    </row>
    <row r="78" spans="1:1" ht="16.5" x14ac:dyDescent="0.35">
      <c r="A78" s="10" t="s">
        <v>79</v>
      </c>
    </row>
    <row r="79" spans="1:1" ht="16.5" x14ac:dyDescent="0.35">
      <c r="A79" s="10" t="s">
        <v>147</v>
      </c>
    </row>
    <row r="80" spans="1:1" ht="16.5" x14ac:dyDescent="0.35">
      <c r="A80" s="10" t="s">
        <v>80</v>
      </c>
    </row>
    <row r="81" spans="1:1" ht="16.5" x14ac:dyDescent="0.35">
      <c r="A81" s="10" t="s">
        <v>81</v>
      </c>
    </row>
    <row r="82" spans="1:1" ht="16.5" x14ac:dyDescent="0.35">
      <c r="A82" s="10" t="s">
        <v>82</v>
      </c>
    </row>
    <row r="83" spans="1:1" ht="16.5" x14ac:dyDescent="0.35">
      <c r="A83" s="1" t="s">
        <v>83</v>
      </c>
    </row>
    <row r="84" spans="1:1" ht="16.5" x14ac:dyDescent="0.35">
      <c r="A84" s="1" t="s">
        <v>84</v>
      </c>
    </row>
    <row r="85" spans="1:1" ht="16.5" x14ac:dyDescent="0.35">
      <c r="A85" s="10" t="s">
        <v>140</v>
      </c>
    </row>
    <row r="86" spans="1:1" ht="16.5" x14ac:dyDescent="0.35">
      <c r="A86" s="10" t="s">
        <v>85</v>
      </c>
    </row>
    <row r="87" spans="1:1" ht="16.5" x14ac:dyDescent="0.35">
      <c r="A87" s="10" t="s">
        <v>86</v>
      </c>
    </row>
    <row r="88" spans="1:1" ht="16.5" x14ac:dyDescent="0.35">
      <c r="A88" s="1" t="s">
        <v>87</v>
      </c>
    </row>
    <row r="89" spans="1:1" ht="16.5" x14ac:dyDescent="0.35">
      <c r="A89" s="10" t="s">
        <v>88</v>
      </c>
    </row>
    <row r="90" spans="1:1" ht="16.5" x14ac:dyDescent="0.35">
      <c r="A90" s="10" t="s">
        <v>89</v>
      </c>
    </row>
    <row r="91" spans="1:1" ht="16.5" x14ac:dyDescent="0.35">
      <c r="A91" s="5" t="s">
        <v>148</v>
      </c>
    </row>
    <row r="92" spans="1:1" ht="16.5" x14ac:dyDescent="0.35">
      <c r="A92" s="5" t="s">
        <v>149</v>
      </c>
    </row>
    <row r="93" spans="1:1" ht="16.5" x14ac:dyDescent="0.35">
      <c r="A93" s="5" t="s">
        <v>150</v>
      </c>
    </row>
    <row r="94" spans="1:1" ht="16.5" x14ac:dyDescent="0.35">
      <c r="A94" s="5" t="s">
        <v>90</v>
      </c>
    </row>
    <row r="97" spans="1:1" x14ac:dyDescent="0.35">
      <c r="A97" s="7" t="s">
        <v>47</v>
      </c>
    </row>
    <row r="98" spans="1:1" x14ac:dyDescent="0.35">
      <c r="A98" s="1" t="s">
        <v>158</v>
      </c>
    </row>
    <row r="99" spans="1:1" x14ac:dyDescent="0.35">
      <c r="A99" s="8" t="s">
        <v>61</v>
      </c>
    </row>
    <row r="110" spans="1:1" x14ac:dyDescent="0.35">
      <c r="A110" s="5"/>
    </row>
    <row r="111" spans="1:1" x14ac:dyDescent="0.35">
      <c r="A111" s="5"/>
    </row>
    <row r="112" spans="1:1" x14ac:dyDescent="0.35">
      <c r="A112" s="5"/>
    </row>
    <row r="113" spans="1:1" x14ac:dyDescent="0.35">
      <c r="A113" s="5"/>
    </row>
    <row r="115" spans="1:1" x14ac:dyDescent="0.35">
      <c r="A115" s="7"/>
    </row>
    <row r="117" spans="1:1" x14ac:dyDescent="0.35">
      <c r="A117" s="8"/>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6241A8-03FA-4F16-AE8B-C447E8CBD1AB}">
  <dimension ref="A1:R67"/>
  <sheetViews>
    <sheetView workbookViewId="0">
      <pane xSplit="1" ySplit="2" topLeftCell="B43" activePane="bottomRight" state="frozen"/>
      <selection pane="topRight" activeCell="B1" sqref="B1"/>
      <selection pane="bottomLeft" activeCell="A3" sqref="A3"/>
      <selection pane="bottomRight" activeCell="A64" sqref="A64"/>
    </sheetView>
  </sheetViews>
  <sheetFormatPr defaultColWidth="9.1796875" defaultRowHeight="14.5" x14ac:dyDescent="0.35"/>
  <cols>
    <col min="1" max="1" width="20.26953125" style="1" customWidth="1"/>
    <col min="2" max="10" width="20.81640625" style="1" customWidth="1"/>
    <col min="11" max="11" width="23.26953125" style="1" customWidth="1"/>
    <col min="12" max="16" width="20.81640625" style="1" customWidth="1"/>
    <col min="17" max="17" width="20.54296875" style="1" customWidth="1"/>
    <col min="18" max="18" width="18" style="5" customWidth="1"/>
    <col min="19" max="16384" width="9.1796875" style="5"/>
  </cols>
  <sheetData>
    <row r="1" spans="1:17" ht="30" customHeight="1" x14ac:dyDescent="0.35">
      <c r="A1" s="23" t="s">
        <v>1</v>
      </c>
      <c r="B1" s="23" t="s">
        <v>48</v>
      </c>
      <c r="C1" s="24" t="s">
        <v>49</v>
      </c>
      <c r="D1" s="24"/>
      <c r="E1" s="24"/>
      <c r="F1" s="24" t="s">
        <v>50</v>
      </c>
      <c r="G1" s="24"/>
      <c r="H1" s="24"/>
      <c r="I1" s="24" t="s">
        <v>51</v>
      </c>
      <c r="J1" s="24"/>
      <c r="K1" s="24"/>
      <c r="L1" s="25" t="s">
        <v>154</v>
      </c>
      <c r="M1" s="20" t="s">
        <v>52</v>
      </c>
      <c r="N1" s="21"/>
      <c r="O1" s="22"/>
      <c r="P1" s="18" t="s">
        <v>53</v>
      </c>
      <c r="Q1" s="18" t="s">
        <v>54</v>
      </c>
    </row>
    <row r="2" spans="1:17" ht="91" customHeight="1" x14ac:dyDescent="0.35">
      <c r="A2" s="23"/>
      <c r="B2" s="23"/>
      <c r="C2" s="4" t="s">
        <v>153</v>
      </c>
      <c r="D2" s="4" t="s">
        <v>55</v>
      </c>
      <c r="E2" s="4" t="s">
        <v>161</v>
      </c>
      <c r="F2" s="4" t="s">
        <v>153</v>
      </c>
      <c r="G2" s="4" t="s">
        <v>56</v>
      </c>
      <c r="H2" s="4" t="s">
        <v>57</v>
      </c>
      <c r="I2" s="4" t="s">
        <v>153</v>
      </c>
      <c r="J2" s="4" t="s">
        <v>162</v>
      </c>
      <c r="K2" s="4" t="s">
        <v>163</v>
      </c>
      <c r="L2" s="25"/>
      <c r="M2" s="4" t="s">
        <v>153</v>
      </c>
      <c r="N2" s="4" t="s">
        <v>155</v>
      </c>
      <c r="O2" s="4" t="s">
        <v>58</v>
      </c>
      <c r="P2" s="19"/>
      <c r="Q2" s="19"/>
    </row>
    <row r="3" spans="1:17" ht="16.5" customHeight="1" x14ac:dyDescent="0.35">
      <c r="A3" s="1" t="s">
        <v>131</v>
      </c>
      <c r="B3" s="1">
        <v>74094091</v>
      </c>
      <c r="C3" s="1">
        <v>34756749</v>
      </c>
      <c r="D3" s="1">
        <v>8783337</v>
      </c>
      <c r="E3" s="1">
        <v>25973412</v>
      </c>
      <c r="F3" s="1">
        <v>32367454</v>
      </c>
      <c r="G3" s="1">
        <v>29775909</v>
      </c>
      <c r="H3" s="1">
        <v>2591545</v>
      </c>
      <c r="I3" s="1">
        <v>4579580</v>
      </c>
      <c r="J3" s="1">
        <v>4225996</v>
      </c>
      <c r="K3" s="1">
        <v>353584</v>
      </c>
      <c r="L3" s="1">
        <v>2390308</v>
      </c>
      <c r="M3" s="1">
        <v>0</v>
      </c>
      <c r="N3" s="1">
        <v>0</v>
      </c>
      <c r="O3" s="1">
        <v>0</v>
      </c>
      <c r="P3" s="1">
        <v>0</v>
      </c>
      <c r="Q3" s="1" t="s">
        <v>6</v>
      </c>
    </row>
    <row r="4" spans="1:17" ht="16.5" x14ac:dyDescent="0.35">
      <c r="A4" s="1" t="s">
        <v>132</v>
      </c>
      <c r="B4" s="1">
        <v>56502119</v>
      </c>
      <c r="C4" s="1">
        <v>22212859</v>
      </c>
      <c r="D4" s="1">
        <v>4944664</v>
      </c>
      <c r="E4" s="1">
        <v>17268195</v>
      </c>
      <c r="F4" s="1">
        <v>30631777</v>
      </c>
      <c r="G4" s="1">
        <v>19065963</v>
      </c>
      <c r="H4" s="1">
        <v>11565814</v>
      </c>
      <c r="I4" s="1">
        <v>2435194</v>
      </c>
      <c r="J4" s="1">
        <v>1497827</v>
      </c>
      <c r="K4" s="1">
        <v>937367</v>
      </c>
      <c r="L4" s="1">
        <v>1222289</v>
      </c>
      <c r="M4" s="1">
        <v>0</v>
      </c>
      <c r="N4" s="1">
        <v>0</v>
      </c>
      <c r="O4" s="1">
        <v>0</v>
      </c>
      <c r="P4" s="1">
        <v>0</v>
      </c>
      <c r="Q4" s="1" t="s">
        <v>6</v>
      </c>
    </row>
    <row r="5" spans="1:17" x14ac:dyDescent="0.35">
      <c r="A5" s="1" t="s">
        <v>59</v>
      </c>
      <c r="B5" s="1">
        <v>304773851</v>
      </c>
      <c r="C5" s="1">
        <v>120638401</v>
      </c>
      <c r="D5" s="1">
        <v>54986743</v>
      </c>
      <c r="E5" s="1">
        <v>65651658</v>
      </c>
      <c r="F5" s="1">
        <v>173462520</v>
      </c>
      <c r="G5" s="1">
        <v>169859019</v>
      </c>
      <c r="H5" s="1">
        <v>3603501</v>
      </c>
      <c r="I5" s="1">
        <v>0</v>
      </c>
      <c r="J5" s="1">
        <v>0</v>
      </c>
      <c r="K5" s="1">
        <v>0</v>
      </c>
      <c r="L5" s="1">
        <v>10645930</v>
      </c>
      <c r="M5" s="1">
        <v>0</v>
      </c>
      <c r="N5" s="1">
        <v>0</v>
      </c>
      <c r="O5" s="1">
        <v>0</v>
      </c>
      <c r="P5" s="1">
        <v>0</v>
      </c>
      <c r="Q5" s="1">
        <v>27000</v>
      </c>
    </row>
    <row r="6" spans="1:17" x14ac:dyDescent="0.35">
      <c r="A6" s="1" t="s">
        <v>7</v>
      </c>
      <c r="B6" s="1">
        <v>84046627.900000006</v>
      </c>
      <c r="C6" s="1">
        <v>43405233</v>
      </c>
      <c r="D6" s="1">
        <v>10267815</v>
      </c>
      <c r="E6" s="1">
        <v>33137418</v>
      </c>
      <c r="F6" s="1">
        <v>36347965</v>
      </c>
      <c r="G6" s="1">
        <v>31318802</v>
      </c>
      <c r="H6" s="1">
        <v>5029163</v>
      </c>
      <c r="I6" s="1">
        <v>1187592.1099999999</v>
      </c>
      <c r="J6" s="1">
        <v>1159333.72</v>
      </c>
      <c r="K6" s="1">
        <v>28258.39</v>
      </c>
      <c r="L6" s="1">
        <v>999374.43</v>
      </c>
      <c r="M6" s="1">
        <v>1490492</v>
      </c>
      <c r="N6" s="1">
        <v>754216</v>
      </c>
      <c r="O6" s="1">
        <v>736276</v>
      </c>
      <c r="P6" s="1">
        <v>304279.36</v>
      </c>
      <c r="Q6" s="1">
        <v>311692</v>
      </c>
    </row>
    <row r="7" spans="1:17" x14ac:dyDescent="0.35">
      <c r="A7" s="1" t="s">
        <v>133</v>
      </c>
      <c r="B7" s="1">
        <v>2386563301.8499999</v>
      </c>
      <c r="C7" s="1">
        <v>1257387009</v>
      </c>
      <c r="D7" s="1">
        <v>297116957</v>
      </c>
      <c r="E7" s="1">
        <v>960270052</v>
      </c>
      <c r="F7" s="1">
        <v>732572041</v>
      </c>
      <c r="G7" s="1">
        <v>652189851</v>
      </c>
      <c r="H7" s="1">
        <v>80382190</v>
      </c>
      <c r="I7" s="1">
        <v>95888669</v>
      </c>
      <c r="J7" s="1">
        <v>90241618</v>
      </c>
      <c r="K7" s="1">
        <v>5647051</v>
      </c>
      <c r="L7" s="1">
        <v>11884264.85</v>
      </c>
      <c r="M7" s="1" t="s">
        <v>6</v>
      </c>
      <c r="N7" s="1" t="s">
        <v>6</v>
      </c>
      <c r="O7" s="1" t="s">
        <v>6</v>
      </c>
      <c r="P7" s="1">
        <v>0</v>
      </c>
      <c r="Q7" s="1">
        <v>288831318</v>
      </c>
    </row>
    <row r="8" spans="1:17" x14ac:dyDescent="0.35">
      <c r="A8" s="1" t="s">
        <v>8</v>
      </c>
      <c r="B8" s="1">
        <v>107864946.11</v>
      </c>
      <c r="C8" s="1">
        <v>72610960.889999986</v>
      </c>
      <c r="D8" s="1">
        <v>19238769.899999999</v>
      </c>
      <c r="E8" s="1">
        <v>53372190.989999995</v>
      </c>
      <c r="F8" s="1">
        <v>23704792.149999999</v>
      </c>
      <c r="G8" s="1">
        <v>21057496</v>
      </c>
      <c r="H8" s="1">
        <v>2647296.15</v>
      </c>
      <c r="I8" s="1">
        <v>1818652.8599999999</v>
      </c>
      <c r="J8" s="1">
        <v>814451</v>
      </c>
      <c r="K8" s="1">
        <v>1004201.86</v>
      </c>
      <c r="L8" s="1">
        <v>1590415.2</v>
      </c>
      <c r="M8" s="1">
        <v>8140125.0099999998</v>
      </c>
      <c r="N8" s="1">
        <v>8128072.1200000001</v>
      </c>
      <c r="O8" s="1">
        <v>12052.890000000009</v>
      </c>
      <c r="P8" s="1">
        <v>0</v>
      </c>
      <c r="Q8" s="1">
        <v>0</v>
      </c>
    </row>
    <row r="9" spans="1:17" x14ac:dyDescent="0.35">
      <c r="A9" s="1" t="s">
        <v>9</v>
      </c>
      <c r="B9" s="1">
        <v>113242888.48</v>
      </c>
      <c r="C9" s="1">
        <v>54202587</v>
      </c>
      <c r="D9" s="1">
        <v>17178985</v>
      </c>
      <c r="E9" s="1">
        <v>37023602</v>
      </c>
      <c r="F9" s="1">
        <v>52168551</v>
      </c>
      <c r="G9" s="1">
        <v>31784484</v>
      </c>
      <c r="H9" s="1">
        <v>20384067</v>
      </c>
      <c r="I9" s="1">
        <v>5553535</v>
      </c>
      <c r="J9" s="1">
        <v>5553535</v>
      </c>
      <c r="K9" s="1">
        <v>0</v>
      </c>
      <c r="L9" s="1">
        <v>1318215.48</v>
      </c>
      <c r="M9" s="1">
        <v>0</v>
      </c>
      <c r="N9" s="1">
        <v>0</v>
      </c>
      <c r="O9" s="1">
        <v>0</v>
      </c>
      <c r="P9" s="1">
        <v>0</v>
      </c>
      <c r="Q9" s="1">
        <v>0</v>
      </c>
    </row>
    <row r="10" spans="1:17" x14ac:dyDescent="0.35">
      <c r="A10" s="1" t="s">
        <v>10</v>
      </c>
      <c r="B10" s="1">
        <v>8349172</v>
      </c>
      <c r="C10" s="1">
        <v>3594151</v>
      </c>
      <c r="D10" s="1">
        <v>293673</v>
      </c>
      <c r="E10" s="1">
        <v>3300478</v>
      </c>
      <c r="F10" s="1">
        <v>4254456</v>
      </c>
      <c r="G10" s="1">
        <v>4015720</v>
      </c>
      <c r="H10" s="1">
        <v>238736</v>
      </c>
      <c r="I10" s="1">
        <v>0</v>
      </c>
      <c r="J10" s="1">
        <v>0</v>
      </c>
      <c r="K10" s="1">
        <v>0</v>
      </c>
      <c r="L10" s="1">
        <v>500565</v>
      </c>
      <c r="M10" s="1">
        <v>0</v>
      </c>
      <c r="N10" s="1">
        <v>0</v>
      </c>
      <c r="O10" s="1">
        <v>0</v>
      </c>
      <c r="P10" s="1">
        <v>0</v>
      </c>
      <c r="Q10" s="1">
        <v>0</v>
      </c>
    </row>
    <row r="11" spans="1:17" x14ac:dyDescent="0.35">
      <c r="A11" s="1" t="s">
        <v>11</v>
      </c>
      <c r="B11" s="1">
        <v>60475077.530000001</v>
      </c>
      <c r="C11" s="1">
        <v>23539196</v>
      </c>
      <c r="D11" s="1">
        <v>2806191</v>
      </c>
      <c r="E11" s="1">
        <v>20733005</v>
      </c>
      <c r="F11" s="1">
        <v>11103032</v>
      </c>
      <c r="G11" s="1">
        <v>10411596</v>
      </c>
      <c r="H11" s="1">
        <v>691436</v>
      </c>
      <c r="I11" s="1">
        <v>2296583</v>
      </c>
      <c r="J11" s="1">
        <v>2238228</v>
      </c>
      <c r="K11" s="1">
        <v>58355</v>
      </c>
      <c r="L11" s="1">
        <v>1779150</v>
      </c>
      <c r="M11" s="1">
        <v>7305392.5299999993</v>
      </c>
      <c r="N11" s="1">
        <v>1089470</v>
      </c>
      <c r="O11" s="1">
        <v>6215922.5299999993</v>
      </c>
      <c r="P11" s="1">
        <v>0</v>
      </c>
      <c r="Q11" s="1">
        <v>14451724</v>
      </c>
    </row>
    <row r="12" spans="1:17" x14ac:dyDescent="0.35">
      <c r="A12" s="1" t="s">
        <v>12</v>
      </c>
      <c r="B12" s="1">
        <v>361642103.51999998</v>
      </c>
      <c r="C12" s="1">
        <v>147518238</v>
      </c>
      <c r="D12" s="1">
        <v>51738318</v>
      </c>
      <c r="E12" s="1">
        <v>95779920</v>
      </c>
      <c r="F12" s="1">
        <v>176953021</v>
      </c>
      <c r="G12" s="1">
        <v>147559566</v>
      </c>
      <c r="H12" s="1">
        <v>29393455</v>
      </c>
      <c r="I12" s="1">
        <v>2019241</v>
      </c>
      <c r="J12" s="1">
        <v>1892357</v>
      </c>
      <c r="K12" s="1">
        <v>126884</v>
      </c>
      <c r="L12" s="1">
        <v>35151603.520000003</v>
      </c>
      <c r="M12" s="1">
        <v>0</v>
      </c>
      <c r="N12" s="1">
        <v>0</v>
      </c>
      <c r="O12" s="1">
        <v>0</v>
      </c>
      <c r="P12" s="1">
        <v>0</v>
      </c>
      <c r="Q12" s="1">
        <v>0</v>
      </c>
    </row>
    <row r="13" spans="1:17" x14ac:dyDescent="0.35">
      <c r="A13" s="6" t="s">
        <v>13</v>
      </c>
      <c r="B13" s="1">
        <v>168212659.09</v>
      </c>
      <c r="C13" s="1">
        <v>85314674.359999999</v>
      </c>
      <c r="D13" s="1">
        <v>33480429.960000001</v>
      </c>
      <c r="E13" s="1">
        <v>51834244.399999999</v>
      </c>
      <c r="F13" s="1">
        <v>68197876.069999993</v>
      </c>
      <c r="G13" s="1">
        <v>64155865.25</v>
      </c>
      <c r="H13" s="1">
        <v>4042010.82</v>
      </c>
      <c r="I13" s="1">
        <v>0</v>
      </c>
      <c r="J13" s="1">
        <v>0</v>
      </c>
      <c r="K13" s="1">
        <v>0</v>
      </c>
      <c r="L13" s="1">
        <v>14700108.66</v>
      </c>
      <c r="M13" s="1">
        <v>0</v>
      </c>
      <c r="N13" s="1">
        <v>0</v>
      </c>
      <c r="O13" s="1">
        <v>0</v>
      </c>
      <c r="P13" s="1">
        <v>0</v>
      </c>
      <c r="Q13" s="1">
        <v>0</v>
      </c>
    </row>
    <row r="14" spans="1:17" ht="16.5" x14ac:dyDescent="0.35">
      <c r="A14" s="1" t="s">
        <v>99</v>
      </c>
      <c r="B14" s="1">
        <v>33543662</v>
      </c>
      <c r="C14" s="1">
        <v>12463011</v>
      </c>
      <c r="D14" s="1">
        <v>3213460</v>
      </c>
      <c r="E14" s="1">
        <v>9249551</v>
      </c>
      <c r="F14" s="1">
        <v>16062127</v>
      </c>
      <c r="G14" s="1">
        <v>15126755</v>
      </c>
      <c r="H14" s="1">
        <v>935372</v>
      </c>
      <c r="I14" s="1">
        <v>4308197</v>
      </c>
      <c r="J14" s="1">
        <v>3908284</v>
      </c>
      <c r="K14" s="1">
        <v>399913</v>
      </c>
      <c r="L14" s="1">
        <v>710327</v>
      </c>
      <c r="M14" s="1">
        <v>0</v>
      </c>
      <c r="N14" s="1">
        <v>0</v>
      </c>
      <c r="O14" s="1">
        <v>0</v>
      </c>
      <c r="P14" s="1">
        <v>0</v>
      </c>
      <c r="Q14" s="1" t="s">
        <v>6</v>
      </c>
    </row>
    <row r="15" spans="1:17" x14ac:dyDescent="0.35">
      <c r="A15" s="1" t="s">
        <v>134</v>
      </c>
      <c r="B15" s="1">
        <v>24953771</v>
      </c>
      <c r="C15" s="1">
        <v>13105824</v>
      </c>
      <c r="D15" s="1">
        <v>5085536</v>
      </c>
      <c r="E15" s="1">
        <v>8020288</v>
      </c>
      <c r="F15" s="1">
        <v>11436164</v>
      </c>
      <c r="G15" s="1">
        <v>10102264</v>
      </c>
      <c r="H15" s="1">
        <v>1333900</v>
      </c>
      <c r="I15" s="1">
        <v>98309</v>
      </c>
      <c r="J15" s="1">
        <v>91798</v>
      </c>
      <c r="K15" s="1">
        <v>6511</v>
      </c>
      <c r="L15" s="1">
        <v>282016</v>
      </c>
      <c r="M15" s="1" t="s">
        <v>6</v>
      </c>
      <c r="N15" s="1" t="s">
        <v>6</v>
      </c>
      <c r="O15" s="1" t="s">
        <v>6</v>
      </c>
      <c r="P15" s="1">
        <v>31458</v>
      </c>
      <c r="Q15" s="1">
        <v>0</v>
      </c>
    </row>
    <row r="16" spans="1:17" x14ac:dyDescent="0.35">
      <c r="A16" s="1" t="s">
        <v>14</v>
      </c>
      <c r="B16" s="1">
        <v>251901942</v>
      </c>
      <c r="C16" s="1">
        <v>121495676</v>
      </c>
      <c r="D16" s="1">
        <v>44431700</v>
      </c>
      <c r="E16" s="1">
        <v>77063976</v>
      </c>
      <c r="F16" s="1">
        <v>97050373</v>
      </c>
      <c r="G16" s="1">
        <v>70826022</v>
      </c>
      <c r="H16" s="1">
        <v>26224351</v>
      </c>
      <c r="I16" s="1">
        <v>8121442</v>
      </c>
      <c r="J16" s="1">
        <v>7193788</v>
      </c>
      <c r="K16" s="1">
        <v>927654</v>
      </c>
      <c r="L16" s="1">
        <v>11531156</v>
      </c>
      <c r="M16" s="1">
        <v>13703295</v>
      </c>
      <c r="N16" s="1">
        <v>122146</v>
      </c>
      <c r="O16" s="1">
        <v>13581149</v>
      </c>
      <c r="P16" s="1">
        <v>0</v>
      </c>
      <c r="Q16" s="1">
        <v>0</v>
      </c>
    </row>
    <row r="17" spans="1:17" x14ac:dyDescent="0.35">
      <c r="A17" s="1" t="s">
        <v>15</v>
      </c>
      <c r="B17" s="1">
        <v>185894075.71051064</v>
      </c>
      <c r="C17" s="1">
        <v>79982930.874510676</v>
      </c>
      <c r="D17" s="1">
        <v>29128967.834510684</v>
      </c>
      <c r="E17" s="1">
        <v>50853963.039999999</v>
      </c>
      <c r="F17" s="1">
        <v>89247352.439999998</v>
      </c>
      <c r="G17" s="1">
        <v>75313987.390000001</v>
      </c>
      <c r="H17" s="1">
        <v>13933365.050000001</v>
      </c>
      <c r="I17" s="1">
        <v>770086.19</v>
      </c>
      <c r="J17" s="1">
        <v>732287.5</v>
      </c>
      <c r="K17" s="1">
        <v>37798.69</v>
      </c>
      <c r="L17" s="1">
        <v>14986883.995999971</v>
      </c>
      <c r="M17" s="1">
        <v>0</v>
      </c>
      <c r="N17" s="1">
        <v>0</v>
      </c>
      <c r="O17" s="1">
        <v>0</v>
      </c>
      <c r="P17" s="1">
        <v>250320.50999999995</v>
      </c>
      <c r="Q17" s="1">
        <v>656501.6999999946</v>
      </c>
    </row>
    <row r="18" spans="1:17" x14ac:dyDescent="0.35">
      <c r="A18" s="1" t="s">
        <v>16</v>
      </c>
      <c r="B18" s="1">
        <v>75535830</v>
      </c>
      <c r="C18" s="1">
        <v>19023072</v>
      </c>
      <c r="D18" s="1">
        <v>5124407</v>
      </c>
      <c r="E18" s="1">
        <v>13898665</v>
      </c>
      <c r="F18" s="1">
        <v>51248531</v>
      </c>
      <c r="G18" s="1">
        <v>45690804</v>
      </c>
      <c r="H18" s="1">
        <v>5557727</v>
      </c>
      <c r="I18" s="1">
        <v>126156</v>
      </c>
      <c r="J18" s="1">
        <v>120979</v>
      </c>
      <c r="K18" s="1">
        <v>5177</v>
      </c>
      <c r="L18" s="1">
        <v>2371965</v>
      </c>
      <c r="M18" s="1">
        <v>2766106</v>
      </c>
      <c r="N18" s="1">
        <v>416830</v>
      </c>
      <c r="O18" s="1">
        <v>2349276</v>
      </c>
      <c r="P18" s="1">
        <v>0</v>
      </c>
      <c r="Q18" s="1">
        <v>0</v>
      </c>
    </row>
    <row r="19" spans="1:17" x14ac:dyDescent="0.35">
      <c r="A19" s="1" t="s">
        <v>17</v>
      </c>
      <c r="B19" s="1">
        <v>75260040.069999993</v>
      </c>
      <c r="C19" s="1">
        <v>29986573.93</v>
      </c>
      <c r="D19" s="1">
        <v>8941563.7799999993</v>
      </c>
      <c r="E19" s="1">
        <v>21045010.149999999</v>
      </c>
      <c r="F19" s="1">
        <v>29293471.27</v>
      </c>
      <c r="G19" s="1">
        <v>27139078.399999999</v>
      </c>
      <c r="H19" s="1">
        <v>2154392.87</v>
      </c>
      <c r="I19" s="1">
        <v>0</v>
      </c>
      <c r="J19" s="1">
        <v>0</v>
      </c>
      <c r="K19" s="1">
        <v>0</v>
      </c>
      <c r="L19" s="1">
        <v>9291035.1699999999</v>
      </c>
      <c r="M19" s="1">
        <v>6684931.96</v>
      </c>
      <c r="N19" s="1">
        <v>5803909.6600000001</v>
      </c>
      <c r="O19" s="1">
        <v>881022.3</v>
      </c>
      <c r="P19" s="1">
        <v>4027.74</v>
      </c>
      <c r="Q19" s="1">
        <v>0</v>
      </c>
    </row>
    <row r="20" spans="1:17" ht="16.5" x14ac:dyDescent="0.35">
      <c r="A20" s="1" t="s">
        <v>103</v>
      </c>
      <c r="B20" s="1">
        <v>155842820</v>
      </c>
      <c r="C20" s="1">
        <v>47260039</v>
      </c>
      <c r="D20" s="1">
        <v>23256202</v>
      </c>
      <c r="E20" s="1">
        <v>24003837</v>
      </c>
      <c r="F20" s="1">
        <v>91045615</v>
      </c>
      <c r="G20" s="1">
        <v>88653302</v>
      </c>
      <c r="H20" s="1">
        <v>2392313</v>
      </c>
      <c r="I20" s="1">
        <v>0</v>
      </c>
      <c r="J20" s="1">
        <v>0</v>
      </c>
      <c r="K20" s="1">
        <v>0</v>
      </c>
      <c r="L20" s="1">
        <v>3610831</v>
      </c>
      <c r="M20" s="1">
        <v>13926335</v>
      </c>
      <c r="N20" s="1">
        <v>9613520</v>
      </c>
      <c r="O20" s="1">
        <v>4312815</v>
      </c>
      <c r="P20" s="1">
        <v>0</v>
      </c>
      <c r="Q20" s="1" t="s">
        <v>6</v>
      </c>
    </row>
    <row r="21" spans="1:17" x14ac:dyDescent="0.35">
      <c r="A21" s="1" t="s">
        <v>18</v>
      </c>
      <c r="B21" s="1">
        <v>76130991</v>
      </c>
      <c r="C21" s="1">
        <v>38587448</v>
      </c>
      <c r="D21" s="1">
        <v>12520448</v>
      </c>
      <c r="E21" s="1">
        <v>26067000</v>
      </c>
      <c r="F21" s="1">
        <v>34143758</v>
      </c>
      <c r="G21" s="1">
        <v>29938757</v>
      </c>
      <c r="H21" s="1">
        <v>4205001</v>
      </c>
      <c r="I21" s="1">
        <v>1306790</v>
      </c>
      <c r="J21" s="1">
        <v>1306790</v>
      </c>
      <c r="K21" s="1">
        <v>0</v>
      </c>
      <c r="L21" s="1">
        <v>2092995</v>
      </c>
      <c r="M21" s="1" t="s">
        <v>6</v>
      </c>
      <c r="N21" s="1" t="s">
        <v>6</v>
      </c>
      <c r="O21" s="1" t="s">
        <v>6</v>
      </c>
      <c r="P21" s="1">
        <v>0</v>
      </c>
      <c r="Q21" s="1" t="s">
        <v>6</v>
      </c>
    </row>
    <row r="22" spans="1:17" x14ac:dyDescent="0.35">
      <c r="A22" s="1" t="s">
        <v>19</v>
      </c>
      <c r="B22" s="1">
        <v>57252788</v>
      </c>
      <c r="C22" s="1">
        <v>27031666</v>
      </c>
      <c r="D22" s="1">
        <v>5087681</v>
      </c>
      <c r="E22" s="1">
        <v>21943985</v>
      </c>
      <c r="F22" s="1">
        <v>28569160</v>
      </c>
      <c r="G22" s="1">
        <v>22904532</v>
      </c>
      <c r="H22" s="1">
        <v>5664628</v>
      </c>
      <c r="I22" s="1">
        <v>889577</v>
      </c>
      <c r="J22" s="1">
        <v>883357</v>
      </c>
      <c r="K22" s="1">
        <v>6220</v>
      </c>
      <c r="L22" s="1">
        <v>613100</v>
      </c>
      <c r="M22" s="1">
        <v>149285</v>
      </c>
      <c r="N22" s="1">
        <v>148348</v>
      </c>
      <c r="O22" s="1">
        <v>937</v>
      </c>
      <c r="P22" s="1">
        <v>0</v>
      </c>
      <c r="Q22" s="1">
        <v>0</v>
      </c>
    </row>
    <row r="23" spans="1:17" ht="16.5" x14ac:dyDescent="0.35">
      <c r="A23" s="1" t="s">
        <v>137</v>
      </c>
      <c r="B23" s="1">
        <v>84279836</v>
      </c>
      <c r="C23" s="1">
        <v>58792332</v>
      </c>
      <c r="D23" s="1">
        <v>24660733</v>
      </c>
      <c r="E23" s="1">
        <v>34131599</v>
      </c>
      <c r="F23" s="1">
        <v>20488037</v>
      </c>
      <c r="G23" s="1">
        <v>19199401</v>
      </c>
      <c r="H23" s="1">
        <v>1288636</v>
      </c>
      <c r="I23" s="1">
        <v>2558259</v>
      </c>
      <c r="J23" s="1">
        <v>2496889</v>
      </c>
      <c r="K23" s="1">
        <v>61370</v>
      </c>
      <c r="L23" s="1">
        <v>1700490</v>
      </c>
      <c r="M23" s="1">
        <v>740718</v>
      </c>
      <c r="N23" s="1">
        <v>0</v>
      </c>
      <c r="O23" s="1">
        <v>740718</v>
      </c>
      <c r="P23" s="1">
        <v>0</v>
      </c>
      <c r="Q23" s="1" t="s">
        <v>6</v>
      </c>
    </row>
    <row r="24" spans="1:17" x14ac:dyDescent="0.35">
      <c r="A24" s="1" t="s">
        <v>20</v>
      </c>
      <c r="B24" s="1">
        <v>156258236.19999996</v>
      </c>
      <c r="C24" s="1">
        <v>99407593.120000005</v>
      </c>
      <c r="D24" s="1">
        <v>35787316.600000001</v>
      </c>
      <c r="E24" s="1">
        <v>63620276.520000003</v>
      </c>
      <c r="F24" s="1">
        <v>39565295.079999998</v>
      </c>
      <c r="G24" s="1">
        <v>31767290.300000001</v>
      </c>
      <c r="H24" s="1">
        <v>7798004.7800000003</v>
      </c>
      <c r="I24" s="1">
        <v>8264544.6000000006</v>
      </c>
      <c r="J24" s="1">
        <v>6721146.6500000004</v>
      </c>
      <c r="K24" s="1">
        <v>1543397.95</v>
      </c>
      <c r="L24" s="1">
        <v>8997616.8000000007</v>
      </c>
      <c r="M24" s="1">
        <v>0</v>
      </c>
      <c r="N24" s="1">
        <v>0</v>
      </c>
      <c r="O24" s="1">
        <v>0</v>
      </c>
      <c r="P24" s="1">
        <v>23186.6</v>
      </c>
      <c r="Q24" s="1">
        <v>0</v>
      </c>
    </row>
    <row r="25" spans="1:17" x14ac:dyDescent="0.35">
      <c r="A25" s="1" t="s">
        <v>21</v>
      </c>
      <c r="B25" s="1">
        <v>221598708.86000001</v>
      </c>
      <c r="C25" s="1">
        <v>96620076</v>
      </c>
      <c r="D25" s="1">
        <v>28918741</v>
      </c>
      <c r="E25" s="1">
        <v>67701335</v>
      </c>
      <c r="F25" s="1">
        <v>110835354</v>
      </c>
      <c r="G25" s="1">
        <v>91835961</v>
      </c>
      <c r="H25" s="1">
        <v>18999393</v>
      </c>
      <c r="I25" s="1">
        <v>3227185</v>
      </c>
      <c r="J25" s="1">
        <v>3076191</v>
      </c>
      <c r="K25" s="1">
        <v>150994</v>
      </c>
      <c r="L25" s="1">
        <v>10601282.860000001</v>
      </c>
      <c r="M25" s="1">
        <v>314811</v>
      </c>
      <c r="N25" s="1">
        <v>0</v>
      </c>
      <c r="O25" s="1">
        <v>314811</v>
      </c>
      <c r="P25" s="1">
        <v>0</v>
      </c>
      <c r="Q25" s="1">
        <v>0</v>
      </c>
    </row>
    <row r="26" spans="1:17" x14ac:dyDescent="0.35">
      <c r="A26" s="1" t="s">
        <v>22</v>
      </c>
      <c r="B26" s="1">
        <v>126230388</v>
      </c>
      <c r="C26" s="1">
        <v>45554605</v>
      </c>
      <c r="D26" s="1">
        <v>21795466</v>
      </c>
      <c r="E26" s="1">
        <v>23759139</v>
      </c>
      <c r="F26" s="1">
        <v>60392701</v>
      </c>
      <c r="G26" s="1">
        <v>50976707</v>
      </c>
      <c r="H26" s="1">
        <v>9415994</v>
      </c>
      <c r="I26" s="1">
        <v>12982387</v>
      </c>
      <c r="J26" s="1">
        <v>11131408</v>
      </c>
      <c r="K26" s="1">
        <v>1850979</v>
      </c>
      <c r="L26" s="1">
        <v>7300695</v>
      </c>
      <c r="M26" s="1">
        <v>0</v>
      </c>
      <c r="N26" s="1">
        <v>0</v>
      </c>
      <c r="O26" s="1">
        <v>0</v>
      </c>
      <c r="P26" s="1">
        <v>0</v>
      </c>
      <c r="Q26" s="1">
        <v>0</v>
      </c>
    </row>
    <row r="27" spans="1:17" x14ac:dyDescent="0.35">
      <c r="A27" s="1" t="s">
        <v>23</v>
      </c>
      <c r="B27" s="1">
        <v>72263048</v>
      </c>
      <c r="C27" s="1">
        <v>33790896</v>
      </c>
      <c r="D27" s="1">
        <v>14732586</v>
      </c>
      <c r="E27" s="1">
        <v>19058310</v>
      </c>
      <c r="F27" s="1">
        <v>36169564</v>
      </c>
      <c r="G27" s="1">
        <v>19745205</v>
      </c>
      <c r="H27" s="1">
        <v>16424359</v>
      </c>
      <c r="I27" s="1">
        <v>0</v>
      </c>
      <c r="J27" s="1">
        <v>0</v>
      </c>
      <c r="K27" s="1">
        <v>0</v>
      </c>
      <c r="L27" s="1">
        <v>1810222</v>
      </c>
      <c r="M27" s="1">
        <v>0</v>
      </c>
      <c r="N27" s="1">
        <v>0</v>
      </c>
      <c r="O27" s="1">
        <v>0</v>
      </c>
      <c r="P27" s="1">
        <v>492366</v>
      </c>
      <c r="Q27" s="1">
        <v>0</v>
      </c>
    </row>
    <row r="28" spans="1:17" x14ac:dyDescent="0.35">
      <c r="A28" s="1" t="s">
        <v>24</v>
      </c>
      <c r="B28" s="1">
        <v>150105231.10999998</v>
      </c>
      <c r="C28" s="1">
        <v>62766910</v>
      </c>
      <c r="D28" s="1">
        <v>27012510</v>
      </c>
      <c r="E28" s="1">
        <v>35754400</v>
      </c>
      <c r="F28" s="1">
        <v>65761701</v>
      </c>
      <c r="G28" s="1">
        <v>62021575</v>
      </c>
      <c r="H28" s="1">
        <v>3740126</v>
      </c>
      <c r="I28" s="1">
        <v>14551022</v>
      </c>
      <c r="J28" s="1">
        <v>13647572</v>
      </c>
      <c r="K28" s="1">
        <v>903450</v>
      </c>
      <c r="L28" s="1">
        <v>6968146.6100000003</v>
      </c>
      <c r="M28" s="1">
        <v>0</v>
      </c>
      <c r="N28" s="1">
        <v>0</v>
      </c>
      <c r="O28" s="1">
        <v>0</v>
      </c>
      <c r="P28" s="1">
        <v>57451.5</v>
      </c>
      <c r="Q28" s="1">
        <v>0</v>
      </c>
    </row>
    <row r="29" spans="1:17" x14ac:dyDescent="0.35">
      <c r="A29" s="1" t="s">
        <v>25</v>
      </c>
      <c r="B29" s="1">
        <v>35198685</v>
      </c>
      <c r="C29" s="1">
        <v>14559212</v>
      </c>
      <c r="D29" s="1">
        <v>5961422</v>
      </c>
      <c r="E29" s="1">
        <v>8597790</v>
      </c>
      <c r="F29" s="1">
        <v>14494671</v>
      </c>
      <c r="G29" s="1">
        <v>13901954</v>
      </c>
      <c r="H29" s="1">
        <v>592717</v>
      </c>
      <c r="I29" s="1">
        <v>2589500</v>
      </c>
      <c r="J29" s="1">
        <v>2365839</v>
      </c>
      <c r="K29" s="1">
        <v>223661</v>
      </c>
      <c r="L29" s="1">
        <v>3540017</v>
      </c>
      <c r="M29" s="1">
        <v>0</v>
      </c>
      <c r="N29" s="1">
        <v>0</v>
      </c>
      <c r="O29" s="1">
        <v>0</v>
      </c>
      <c r="P29" s="1">
        <v>15285</v>
      </c>
      <c r="Q29" s="1">
        <v>0</v>
      </c>
    </row>
    <row r="30" spans="1:17" x14ac:dyDescent="0.35">
      <c r="A30" s="1" t="s">
        <v>135</v>
      </c>
      <c r="B30" s="1">
        <v>51583568.240000002</v>
      </c>
      <c r="C30" s="1">
        <v>23276106</v>
      </c>
      <c r="D30" s="1">
        <v>6612290</v>
      </c>
      <c r="E30" s="1">
        <v>16663816</v>
      </c>
      <c r="F30" s="1">
        <v>26278053</v>
      </c>
      <c r="G30" s="1">
        <v>25006847</v>
      </c>
      <c r="H30" s="1">
        <v>1271206</v>
      </c>
      <c r="I30" s="1">
        <v>350119</v>
      </c>
      <c r="J30" s="1">
        <v>212927</v>
      </c>
      <c r="K30" s="1">
        <v>137192</v>
      </c>
      <c r="L30" s="1">
        <v>1679290.24</v>
      </c>
      <c r="M30" s="1">
        <v>0</v>
      </c>
      <c r="N30" s="1">
        <v>0</v>
      </c>
      <c r="O30" s="1">
        <v>0</v>
      </c>
      <c r="P30" s="1" t="s">
        <v>6</v>
      </c>
      <c r="Q30" s="1">
        <v>0</v>
      </c>
    </row>
    <row r="31" spans="1:17" x14ac:dyDescent="0.35">
      <c r="A31" s="1" t="s">
        <v>26</v>
      </c>
      <c r="B31" s="1">
        <v>87421782.559999987</v>
      </c>
      <c r="C31" s="1">
        <v>30282710</v>
      </c>
      <c r="D31" s="1">
        <v>11075732</v>
      </c>
      <c r="E31" s="1">
        <v>19206978</v>
      </c>
      <c r="F31" s="1">
        <v>42214859</v>
      </c>
      <c r="G31" s="1">
        <v>35454722</v>
      </c>
      <c r="H31" s="1">
        <v>6760137</v>
      </c>
      <c r="I31" s="1">
        <v>1199916</v>
      </c>
      <c r="J31" s="1">
        <v>1152055</v>
      </c>
      <c r="K31" s="1">
        <v>47861</v>
      </c>
      <c r="L31" s="1">
        <v>4965156.43</v>
      </c>
      <c r="M31" s="1">
        <v>0</v>
      </c>
      <c r="N31" s="1">
        <v>0</v>
      </c>
      <c r="O31" s="1">
        <v>0</v>
      </c>
      <c r="P31" s="1">
        <v>0</v>
      </c>
      <c r="Q31" s="1">
        <v>8759141.1300000008</v>
      </c>
    </row>
    <row r="32" spans="1:17" x14ac:dyDescent="0.35">
      <c r="A32" s="1" t="s">
        <v>27</v>
      </c>
      <c r="B32" s="1">
        <v>25090554</v>
      </c>
      <c r="C32" s="1">
        <v>19868997</v>
      </c>
      <c r="D32" s="1">
        <v>3832018</v>
      </c>
      <c r="E32" s="1">
        <v>16036979</v>
      </c>
      <c r="F32" s="1">
        <v>4615851</v>
      </c>
      <c r="G32" s="1">
        <v>3322069</v>
      </c>
      <c r="H32" s="1">
        <v>1293782</v>
      </c>
      <c r="I32" s="1">
        <v>0</v>
      </c>
      <c r="J32" s="1">
        <v>0</v>
      </c>
      <c r="K32" s="1">
        <v>0</v>
      </c>
      <c r="L32" s="1">
        <v>605706</v>
      </c>
      <c r="M32" s="1">
        <v>0</v>
      </c>
      <c r="N32" s="1">
        <v>0</v>
      </c>
      <c r="O32" s="1">
        <v>0</v>
      </c>
      <c r="P32" s="1">
        <v>0</v>
      </c>
      <c r="Q32" s="1">
        <v>0</v>
      </c>
    </row>
    <row r="33" spans="1:17" x14ac:dyDescent="0.35">
      <c r="A33" s="1" t="s">
        <v>28</v>
      </c>
      <c r="B33" s="1">
        <v>192304349.90000001</v>
      </c>
      <c r="C33" s="1">
        <v>89474289</v>
      </c>
      <c r="D33" s="1">
        <v>11146163</v>
      </c>
      <c r="E33" s="1">
        <v>78328126</v>
      </c>
      <c r="F33" s="1">
        <v>93277976</v>
      </c>
      <c r="G33" s="1">
        <v>63511836</v>
      </c>
      <c r="H33" s="1">
        <v>29766140</v>
      </c>
      <c r="I33" s="1">
        <v>6590651</v>
      </c>
      <c r="J33" s="1">
        <v>4257092</v>
      </c>
      <c r="K33" s="1">
        <v>2333559</v>
      </c>
      <c r="L33" s="1">
        <v>2961433.9</v>
      </c>
      <c r="M33" s="1">
        <v>0</v>
      </c>
      <c r="N33" s="1">
        <v>0</v>
      </c>
      <c r="O33" s="1">
        <v>0</v>
      </c>
      <c r="P33" s="1">
        <v>0</v>
      </c>
      <c r="Q33" s="1">
        <v>0</v>
      </c>
    </row>
    <row r="34" spans="1:17" ht="16.5" x14ac:dyDescent="0.35">
      <c r="A34" s="1" t="s">
        <v>138</v>
      </c>
      <c r="B34" s="1">
        <v>43027313.080000006</v>
      </c>
      <c r="C34" s="1">
        <v>14798292.49</v>
      </c>
      <c r="D34" s="1">
        <v>8549615.5899999999</v>
      </c>
      <c r="E34" s="1">
        <v>6248676.9000000004</v>
      </c>
      <c r="F34" s="1">
        <v>24851296.699999999</v>
      </c>
      <c r="G34" s="1">
        <v>22490727.07</v>
      </c>
      <c r="H34" s="1">
        <v>2360569.63</v>
      </c>
      <c r="I34" s="1">
        <v>1831083.9</v>
      </c>
      <c r="J34" s="1">
        <v>1702120.4</v>
      </c>
      <c r="K34" s="1">
        <v>128963.5</v>
      </c>
      <c r="L34" s="1">
        <v>1033827.6799999999</v>
      </c>
      <c r="M34" s="1">
        <v>0</v>
      </c>
      <c r="N34" s="1">
        <v>0</v>
      </c>
      <c r="O34" s="1">
        <v>0</v>
      </c>
      <c r="P34" s="1">
        <v>323094.24</v>
      </c>
      <c r="Q34" s="1">
        <v>189718.07</v>
      </c>
    </row>
    <row r="35" spans="1:17" x14ac:dyDescent="0.35">
      <c r="A35" s="1" t="s">
        <v>29</v>
      </c>
      <c r="B35" s="1">
        <v>636307264</v>
      </c>
      <c r="C35" s="1">
        <v>403870974</v>
      </c>
      <c r="D35" s="1">
        <v>169561794</v>
      </c>
      <c r="E35" s="1">
        <v>234309180</v>
      </c>
      <c r="F35" s="1">
        <v>171235205</v>
      </c>
      <c r="G35" s="1">
        <v>168947553</v>
      </c>
      <c r="H35" s="1">
        <v>2287652</v>
      </c>
      <c r="I35" s="1">
        <v>16501760</v>
      </c>
      <c r="J35" s="1">
        <v>15913921</v>
      </c>
      <c r="K35" s="1">
        <v>587839</v>
      </c>
      <c r="L35" s="1">
        <v>29155164</v>
      </c>
      <c r="M35" s="1">
        <v>0</v>
      </c>
      <c r="N35" s="1">
        <v>0</v>
      </c>
      <c r="O35" s="1">
        <v>0</v>
      </c>
      <c r="P35" s="1">
        <v>544161</v>
      </c>
      <c r="Q35" s="1">
        <v>15000000</v>
      </c>
    </row>
    <row r="36" spans="1:17" x14ac:dyDescent="0.35">
      <c r="A36" s="1" t="s">
        <v>30</v>
      </c>
      <c r="B36" s="1">
        <v>191009939</v>
      </c>
      <c r="C36" s="1">
        <v>104188973</v>
      </c>
      <c r="D36" s="1">
        <v>40532036</v>
      </c>
      <c r="E36" s="1">
        <v>63656937</v>
      </c>
      <c r="F36" s="1">
        <v>73136821</v>
      </c>
      <c r="G36" s="1">
        <v>67574404</v>
      </c>
      <c r="H36" s="1">
        <v>5562417</v>
      </c>
      <c r="I36" s="1">
        <v>602004</v>
      </c>
      <c r="J36" s="1">
        <v>575829</v>
      </c>
      <c r="K36" s="1">
        <v>26175</v>
      </c>
      <c r="L36" s="1">
        <v>13082141</v>
      </c>
      <c r="M36" s="1">
        <v>0</v>
      </c>
      <c r="N36" s="1">
        <v>0</v>
      </c>
      <c r="O36" s="1">
        <v>0</v>
      </c>
      <c r="P36" s="1">
        <v>0</v>
      </c>
      <c r="Q36" s="1">
        <v>0</v>
      </c>
    </row>
    <row r="37" spans="1:17" ht="16.5" x14ac:dyDescent="0.35">
      <c r="A37" s="1" t="s">
        <v>115</v>
      </c>
      <c r="B37" s="1">
        <v>23631413</v>
      </c>
      <c r="C37" s="1">
        <v>10288443</v>
      </c>
      <c r="D37" s="1">
        <v>3886222</v>
      </c>
      <c r="E37" s="1">
        <v>6402221</v>
      </c>
      <c r="F37" s="1">
        <v>12441097</v>
      </c>
      <c r="G37" s="1">
        <v>11062328</v>
      </c>
      <c r="H37" s="1">
        <v>1378769</v>
      </c>
      <c r="I37" s="1">
        <v>42182</v>
      </c>
      <c r="J37" s="1">
        <v>39305</v>
      </c>
      <c r="K37" s="1">
        <v>2877</v>
      </c>
      <c r="L37" s="1">
        <v>695377</v>
      </c>
      <c r="M37" s="1">
        <v>164314</v>
      </c>
      <c r="N37" s="1">
        <v>123666</v>
      </c>
      <c r="O37" s="1">
        <v>40648</v>
      </c>
      <c r="P37" s="1">
        <v>0</v>
      </c>
      <c r="Q37" s="1" t="s">
        <v>6</v>
      </c>
    </row>
    <row r="38" spans="1:17" x14ac:dyDescent="0.35">
      <c r="A38" s="1" t="s">
        <v>31</v>
      </c>
      <c r="B38" s="1">
        <v>448895190</v>
      </c>
      <c r="C38" s="1">
        <v>219891445</v>
      </c>
      <c r="D38" s="1">
        <v>109864345</v>
      </c>
      <c r="E38" s="1">
        <v>110027100</v>
      </c>
      <c r="F38" s="1">
        <v>185709661</v>
      </c>
      <c r="G38" s="1">
        <v>81466296</v>
      </c>
      <c r="H38" s="1">
        <v>104243365</v>
      </c>
      <c r="I38" s="1">
        <v>0</v>
      </c>
      <c r="J38" s="1">
        <v>0</v>
      </c>
      <c r="K38" s="1">
        <v>0</v>
      </c>
      <c r="L38" s="1">
        <v>20583697</v>
      </c>
      <c r="M38" s="1">
        <v>37867</v>
      </c>
      <c r="N38" s="1">
        <v>0</v>
      </c>
      <c r="O38" s="1">
        <v>37867</v>
      </c>
      <c r="P38" s="1">
        <v>4616211</v>
      </c>
      <c r="Q38" s="1">
        <v>18056309</v>
      </c>
    </row>
    <row r="39" spans="1:17" x14ac:dyDescent="0.35">
      <c r="A39" s="1" t="s">
        <v>32</v>
      </c>
      <c r="B39" s="1">
        <v>149060040</v>
      </c>
      <c r="C39" s="1">
        <v>54238259</v>
      </c>
      <c r="D39" s="1">
        <v>15406892</v>
      </c>
      <c r="E39" s="1">
        <v>38831367</v>
      </c>
      <c r="F39" s="1">
        <v>89387768</v>
      </c>
      <c r="G39" s="1">
        <v>81233360</v>
      </c>
      <c r="H39" s="1">
        <v>8154408</v>
      </c>
      <c r="I39" s="1">
        <v>1376575</v>
      </c>
      <c r="J39" s="1">
        <v>890933</v>
      </c>
      <c r="K39" s="1">
        <v>485642</v>
      </c>
      <c r="L39" s="1">
        <v>3944390</v>
      </c>
      <c r="M39" s="1">
        <v>113048</v>
      </c>
      <c r="N39" s="1">
        <v>0</v>
      </c>
      <c r="O39" s="1">
        <v>113048</v>
      </c>
      <c r="P39" s="1">
        <v>0</v>
      </c>
      <c r="Q39" s="1">
        <v>0</v>
      </c>
    </row>
    <row r="40" spans="1:17" x14ac:dyDescent="0.35">
      <c r="A40" s="1" t="s">
        <v>33</v>
      </c>
      <c r="B40" s="1">
        <v>198462151</v>
      </c>
      <c r="C40" s="1">
        <v>125153987</v>
      </c>
      <c r="D40" s="1">
        <v>19720466</v>
      </c>
      <c r="E40" s="1">
        <v>105433521</v>
      </c>
      <c r="F40" s="1">
        <v>56098734</v>
      </c>
      <c r="G40" s="1">
        <v>43164682</v>
      </c>
      <c r="H40" s="1">
        <v>12934052</v>
      </c>
      <c r="I40" s="1">
        <v>11039584</v>
      </c>
      <c r="J40" s="1">
        <v>9873947</v>
      </c>
      <c r="K40" s="1">
        <v>1165637</v>
      </c>
      <c r="L40" s="1">
        <v>6169846</v>
      </c>
      <c r="M40" s="1">
        <v>0</v>
      </c>
      <c r="N40" s="1">
        <v>0</v>
      </c>
      <c r="O40" s="1">
        <v>0</v>
      </c>
      <c r="P40" s="1">
        <v>0</v>
      </c>
      <c r="Q40" s="1">
        <v>0</v>
      </c>
    </row>
    <row r="41" spans="1:17" x14ac:dyDescent="0.35">
      <c r="A41" s="1" t="s">
        <v>34</v>
      </c>
      <c r="B41" s="1">
        <v>376420472</v>
      </c>
      <c r="C41" s="1">
        <v>205769117</v>
      </c>
      <c r="D41" s="1">
        <v>60911191</v>
      </c>
      <c r="E41" s="1">
        <v>144857926</v>
      </c>
      <c r="F41" s="1">
        <v>149177121</v>
      </c>
      <c r="G41" s="1">
        <v>111051765</v>
      </c>
      <c r="H41" s="1">
        <v>38125356</v>
      </c>
      <c r="I41" s="1">
        <v>15636949</v>
      </c>
      <c r="J41" s="1">
        <v>14468570</v>
      </c>
      <c r="K41" s="1">
        <v>1168379</v>
      </c>
      <c r="L41" s="1">
        <v>5771816</v>
      </c>
      <c r="M41" s="1">
        <v>65469</v>
      </c>
      <c r="N41" s="1">
        <v>65469</v>
      </c>
      <c r="O41" s="1" t="s">
        <v>6</v>
      </c>
      <c r="P41" s="1">
        <v>0</v>
      </c>
      <c r="Q41" s="1">
        <v>0</v>
      </c>
    </row>
    <row r="42" spans="1:17" x14ac:dyDescent="0.35">
      <c r="A42" s="1" t="s">
        <v>35</v>
      </c>
      <c r="B42" s="1">
        <v>84770849.070000008</v>
      </c>
      <c r="C42" s="1">
        <v>75415052.180000007</v>
      </c>
      <c r="D42" s="1">
        <v>10036632</v>
      </c>
      <c r="E42" s="1">
        <v>65378420.18</v>
      </c>
      <c r="F42" s="1">
        <v>3531249</v>
      </c>
      <c r="G42" s="1">
        <v>1272179</v>
      </c>
      <c r="H42" s="1">
        <v>2259070</v>
      </c>
      <c r="I42" s="1">
        <v>569702</v>
      </c>
      <c r="J42" s="1">
        <v>80060</v>
      </c>
      <c r="K42" s="1">
        <v>489642</v>
      </c>
      <c r="L42" s="1">
        <v>923166.75</v>
      </c>
      <c r="M42" s="1">
        <v>4331679.1400000006</v>
      </c>
      <c r="N42" s="1">
        <v>1954819.85</v>
      </c>
      <c r="O42" s="1">
        <v>2376859.29</v>
      </c>
      <c r="P42" s="1">
        <v>0</v>
      </c>
      <c r="Q42" s="1">
        <v>0</v>
      </c>
    </row>
    <row r="43" spans="1:17" x14ac:dyDescent="0.35">
      <c r="A43" s="1" t="s">
        <v>36</v>
      </c>
      <c r="B43" s="1">
        <v>28794345.570000004</v>
      </c>
      <c r="C43" s="1">
        <v>13904802</v>
      </c>
      <c r="D43" s="1">
        <v>4302791</v>
      </c>
      <c r="E43" s="1">
        <v>9602011</v>
      </c>
      <c r="F43" s="1">
        <v>12121318</v>
      </c>
      <c r="G43" s="1">
        <v>9502743</v>
      </c>
      <c r="H43" s="1">
        <v>2618575</v>
      </c>
      <c r="I43" s="1">
        <v>1254929</v>
      </c>
      <c r="J43" s="1">
        <v>1007701</v>
      </c>
      <c r="K43" s="1">
        <v>247228</v>
      </c>
      <c r="L43" s="1">
        <v>1272560.8999999999</v>
      </c>
      <c r="M43" s="1">
        <v>0</v>
      </c>
      <c r="N43" s="1">
        <v>0</v>
      </c>
      <c r="O43" s="1">
        <v>0</v>
      </c>
      <c r="P43" s="1">
        <v>240735.67</v>
      </c>
      <c r="Q43" s="1">
        <v>0</v>
      </c>
    </row>
    <row r="44" spans="1:17" ht="16.5" x14ac:dyDescent="0.35">
      <c r="A44" s="1" t="s">
        <v>139</v>
      </c>
      <c r="B44" s="1">
        <v>81422484</v>
      </c>
      <c r="C44" s="1">
        <v>42599918</v>
      </c>
      <c r="D44" s="1">
        <v>13529493</v>
      </c>
      <c r="E44" s="1">
        <v>29070425</v>
      </c>
      <c r="F44" s="1">
        <v>32156987</v>
      </c>
      <c r="G44" s="1">
        <v>27126022</v>
      </c>
      <c r="H44" s="1">
        <v>5030965</v>
      </c>
      <c r="I44" s="1">
        <v>0</v>
      </c>
      <c r="J44" s="1">
        <v>0</v>
      </c>
      <c r="K44" s="1">
        <v>0</v>
      </c>
      <c r="L44" s="1">
        <v>2512332</v>
      </c>
      <c r="M44" s="1">
        <v>0</v>
      </c>
      <c r="N44" s="1">
        <v>0</v>
      </c>
      <c r="O44" s="1">
        <v>0</v>
      </c>
      <c r="P44" s="1">
        <v>4153247</v>
      </c>
      <c r="Q44" s="1">
        <v>0</v>
      </c>
    </row>
    <row r="45" spans="1:17" x14ac:dyDescent="0.35">
      <c r="A45" s="1" t="s">
        <v>37</v>
      </c>
      <c r="B45" s="1">
        <v>18182274</v>
      </c>
      <c r="C45" s="1">
        <v>7636499</v>
      </c>
      <c r="D45" s="1">
        <v>3691762</v>
      </c>
      <c r="E45" s="1">
        <v>3944737</v>
      </c>
      <c r="F45" s="1">
        <v>8555251</v>
      </c>
      <c r="G45" s="1">
        <v>7715441</v>
      </c>
      <c r="H45" s="1">
        <v>839810</v>
      </c>
      <c r="I45" s="1">
        <v>91568</v>
      </c>
      <c r="J45" s="1">
        <v>90066</v>
      </c>
      <c r="K45" s="1">
        <v>1502</v>
      </c>
      <c r="L45" s="1">
        <v>1898956</v>
      </c>
      <c r="M45" s="1">
        <v>0</v>
      </c>
      <c r="N45" s="1">
        <v>0</v>
      </c>
      <c r="O45" s="1">
        <v>0</v>
      </c>
      <c r="P45" s="1">
        <v>0</v>
      </c>
      <c r="Q45" s="1">
        <v>0</v>
      </c>
    </row>
    <row r="46" spans="1:17" x14ac:dyDescent="0.35">
      <c r="A46" s="1" t="s">
        <v>38</v>
      </c>
      <c r="B46" s="1">
        <v>149723127.34</v>
      </c>
      <c r="C46" s="1">
        <v>49339552</v>
      </c>
      <c r="D46" s="1">
        <v>34336008</v>
      </c>
      <c r="E46" s="1">
        <v>15003544</v>
      </c>
      <c r="F46" s="1">
        <v>76132491</v>
      </c>
      <c r="G46" s="1">
        <v>72220940</v>
      </c>
      <c r="H46" s="1">
        <v>3911551</v>
      </c>
      <c r="I46" s="1">
        <v>11591945</v>
      </c>
      <c r="J46" s="1">
        <v>11017345</v>
      </c>
      <c r="K46" s="1">
        <v>574600</v>
      </c>
      <c r="L46" s="1">
        <v>7701252</v>
      </c>
      <c r="M46" s="1">
        <v>1731892</v>
      </c>
      <c r="N46" s="1">
        <v>1731892</v>
      </c>
      <c r="O46" s="1">
        <v>0</v>
      </c>
      <c r="P46" s="1">
        <v>0</v>
      </c>
      <c r="Q46" s="1">
        <v>3225995.34</v>
      </c>
    </row>
    <row r="47" spans="1:17" x14ac:dyDescent="0.35">
      <c r="A47" s="1" t="s">
        <v>39</v>
      </c>
      <c r="B47" s="1">
        <v>416086748</v>
      </c>
      <c r="C47" s="1">
        <v>195949972</v>
      </c>
      <c r="D47" s="1">
        <v>113934655</v>
      </c>
      <c r="E47" s="1">
        <v>82015317</v>
      </c>
      <c r="F47" s="1">
        <v>180974490</v>
      </c>
      <c r="G47" s="1">
        <v>170935473</v>
      </c>
      <c r="H47" s="1">
        <v>10039017</v>
      </c>
      <c r="I47" s="1">
        <v>14061761</v>
      </c>
      <c r="J47" s="1">
        <v>13608639</v>
      </c>
      <c r="K47" s="1">
        <v>453122</v>
      </c>
      <c r="L47" s="1">
        <v>25100525</v>
      </c>
      <c r="M47" s="1">
        <v>0</v>
      </c>
      <c r="N47" s="1">
        <v>0</v>
      </c>
      <c r="O47" s="1">
        <v>0</v>
      </c>
      <c r="P47" s="1">
        <v>0</v>
      </c>
      <c r="Q47" s="1">
        <v>0</v>
      </c>
    </row>
    <row r="48" spans="1:17" x14ac:dyDescent="0.35">
      <c r="A48" s="1" t="s">
        <v>40</v>
      </c>
      <c r="B48" s="1">
        <v>37164333</v>
      </c>
      <c r="C48" s="1">
        <v>20300862</v>
      </c>
      <c r="D48" s="1">
        <v>4140294</v>
      </c>
      <c r="E48" s="1">
        <v>16160568</v>
      </c>
      <c r="F48" s="1">
        <v>14110011</v>
      </c>
      <c r="G48" s="1">
        <v>11712425</v>
      </c>
      <c r="H48" s="1">
        <v>2397586</v>
      </c>
      <c r="I48" s="1">
        <v>0</v>
      </c>
      <c r="J48" s="1">
        <v>0</v>
      </c>
      <c r="K48" s="1">
        <v>0</v>
      </c>
      <c r="L48" s="1">
        <v>1907292</v>
      </c>
      <c r="M48" s="1">
        <v>622810</v>
      </c>
      <c r="N48" s="1">
        <v>181828</v>
      </c>
      <c r="O48" s="1">
        <v>440982</v>
      </c>
      <c r="P48" s="1">
        <v>207680</v>
      </c>
      <c r="Q48" s="1">
        <v>15678</v>
      </c>
    </row>
    <row r="49" spans="1:18" x14ac:dyDescent="0.35">
      <c r="A49" s="1" t="s">
        <v>41</v>
      </c>
      <c r="B49" s="1">
        <v>21723082.000000004</v>
      </c>
      <c r="C49" s="1">
        <v>8980720</v>
      </c>
      <c r="D49" s="1">
        <v>2449219.1968249986</v>
      </c>
      <c r="E49" s="1">
        <v>6531500.8031750014</v>
      </c>
      <c r="F49" s="1">
        <v>11795800</v>
      </c>
      <c r="G49" s="1">
        <v>11216808.676875001</v>
      </c>
      <c r="H49" s="1">
        <v>578991.32312500011</v>
      </c>
      <c r="I49" s="1">
        <v>196259</v>
      </c>
      <c r="J49" s="1">
        <v>190993.30575</v>
      </c>
      <c r="K49" s="1">
        <v>5265.6942500000005</v>
      </c>
      <c r="L49" s="1">
        <v>546744</v>
      </c>
      <c r="M49" s="1">
        <v>0</v>
      </c>
      <c r="N49" s="1">
        <v>0</v>
      </c>
      <c r="O49" s="1">
        <v>0</v>
      </c>
      <c r="P49" s="1">
        <v>203559</v>
      </c>
      <c r="Q49" s="1">
        <v>0</v>
      </c>
    </row>
    <row r="50" spans="1:18" x14ac:dyDescent="0.35">
      <c r="A50" s="1" t="s">
        <v>42</v>
      </c>
      <c r="B50" s="1">
        <v>152405125.81</v>
      </c>
      <c r="C50" s="1">
        <v>62683051</v>
      </c>
      <c r="D50" s="1">
        <v>24408097</v>
      </c>
      <c r="E50" s="1">
        <v>38274954</v>
      </c>
      <c r="F50" s="1">
        <v>83718362</v>
      </c>
      <c r="G50" s="1">
        <v>74282747</v>
      </c>
      <c r="H50" s="1">
        <v>9435615</v>
      </c>
      <c r="I50" s="1">
        <v>255398</v>
      </c>
      <c r="J50" s="1">
        <v>184239</v>
      </c>
      <c r="K50" s="1">
        <v>71159</v>
      </c>
      <c r="L50" s="1">
        <v>3632574.81</v>
      </c>
      <c r="M50" s="1">
        <v>1794208</v>
      </c>
      <c r="N50" s="1">
        <v>125253</v>
      </c>
      <c r="O50" s="1">
        <v>1668955</v>
      </c>
      <c r="P50" s="1">
        <v>321532</v>
      </c>
      <c r="Q50" s="1">
        <v>0</v>
      </c>
    </row>
    <row r="51" spans="1:18" x14ac:dyDescent="0.35">
      <c r="A51" s="1" t="s">
        <v>43</v>
      </c>
      <c r="B51" s="1">
        <v>186910419</v>
      </c>
      <c r="C51" s="1">
        <v>125440103</v>
      </c>
      <c r="D51" s="1">
        <v>20843537</v>
      </c>
      <c r="E51" s="1">
        <v>104596566</v>
      </c>
      <c r="F51" s="1">
        <v>58402622</v>
      </c>
      <c r="G51" s="1">
        <v>48945511</v>
      </c>
      <c r="H51" s="1">
        <v>9457111</v>
      </c>
      <c r="I51" s="1">
        <v>3067694</v>
      </c>
      <c r="J51" s="1">
        <v>3055706</v>
      </c>
      <c r="K51" s="1">
        <v>11988</v>
      </c>
      <c r="L51" s="1" t="s">
        <v>6</v>
      </c>
      <c r="M51" s="1">
        <v>0</v>
      </c>
      <c r="N51" s="1">
        <v>0</v>
      </c>
      <c r="O51" s="1">
        <v>0</v>
      </c>
      <c r="P51" s="1">
        <v>0</v>
      </c>
      <c r="Q51" s="1">
        <v>0</v>
      </c>
    </row>
    <row r="52" spans="1:18" ht="16.5" x14ac:dyDescent="0.35">
      <c r="A52" s="6" t="s">
        <v>136</v>
      </c>
      <c r="B52" s="1">
        <v>168798676</v>
      </c>
      <c r="C52" s="1">
        <v>83986572</v>
      </c>
      <c r="D52" s="1">
        <v>49837528</v>
      </c>
      <c r="E52" s="1">
        <v>34149044</v>
      </c>
      <c r="F52" s="1">
        <v>77575389</v>
      </c>
      <c r="G52" s="1">
        <v>73504971</v>
      </c>
      <c r="H52" s="1">
        <v>4070418</v>
      </c>
      <c r="I52" s="1">
        <v>4173014</v>
      </c>
      <c r="J52" s="1">
        <v>4156474</v>
      </c>
      <c r="K52" s="1">
        <v>16540</v>
      </c>
      <c r="L52" s="1">
        <v>3032949</v>
      </c>
      <c r="M52" s="1">
        <v>30752</v>
      </c>
      <c r="N52" s="1">
        <v>30752</v>
      </c>
      <c r="O52" s="1">
        <v>0</v>
      </c>
      <c r="P52" s="1" t="s">
        <v>6</v>
      </c>
      <c r="Q52" s="1" t="s">
        <v>6</v>
      </c>
    </row>
    <row r="53" spans="1:18" x14ac:dyDescent="0.35">
      <c r="A53" s="1" t="s">
        <v>44</v>
      </c>
      <c r="B53" s="1">
        <v>159073507</v>
      </c>
      <c r="C53" s="1">
        <v>90150794</v>
      </c>
      <c r="D53" s="1">
        <v>23511841</v>
      </c>
      <c r="E53" s="1">
        <v>66638953</v>
      </c>
      <c r="F53" s="1">
        <v>55323127</v>
      </c>
      <c r="G53" s="1">
        <v>51000565</v>
      </c>
      <c r="H53" s="1">
        <v>4322562</v>
      </c>
      <c r="I53" s="1">
        <v>6710213</v>
      </c>
      <c r="J53" s="1">
        <v>6602874</v>
      </c>
      <c r="K53" s="1">
        <v>107339</v>
      </c>
      <c r="L53" s="1">
        <v>6889373</v>
      </c>
      <c r="M53" s="1">
        <v>0</v>
      </c>
      <c r="N53" s="1">
        <v>0</v>
      </c>
      <c r="O53" s="1">
        <v>0</v>
      </c>
      <c r="P53" s="1">
        <v>0</v>
      </c>
      <c r="Q53" s="1">
        <v>0</v>
      </c>
    </row>
    <row r="54" spans="1:18" x14ac:dyDescent="0.35">
      <c r="A54" s="1" t="s">
        <v>45</v>
      </c>
      <c r="B54" s="1">
        <v>5395419.6699999999</v>
      </c>
      <c r="C54" s="1">
        <v>3172181</v>
      </c>
      <c r="D54" s="1">
        <v>522918</v>
      </c>
      <c r="E54" s="1">
        <v>2649263</v>
      </c>
      <c r="F54" s="1">
        <v>1349647</v>
      </c>
      <c r="G54" s="1">
        <v>1315394</v>
      </c>
      <c r="H54" s="1">
        <v>34253</v>
      </c>
      <c r="I54" s="1">
        <v>15425</v>
      </c>
      <c r="J54" s="1">
        <v>15066</v>
      </c>
      <c r="K54" s="1">
        <v>359</v>
      </c>
      <c r="L54" s="1">
        <v>833166.66999999993</v>
      </c>
      <c r="M54" s="1">
        <v>0</v>
      </c>
      <c r="N54" s="1">
        <v>0</v>
      </c>
      <c r="O54" s="1">
        <v>0</v>
      </c>
      <c r="P54" s="1">
        <v>25000</v>
      </c>
      <c r="Q54" s="1">
        <v>0</v>
      </c>
    </row>
    <row r="55" spans="1:18" s="17" customFormat="1" x14ac:dyDescent="0.35">
      <c r="A55" s="2" t="s">
        <v>156</v>
      </c>
      <c r="B55" s="2">
        <f>SUM(B3:B54)</f>
        <v>9441681317.6705093</v>
      </c>
      <c r="C55" s="2">
        <f>SUM(C3:C54)</f>
        <v>4746269593.8445101</v>
      </c>
      <c r="D55" s="2">
        <f t="shared" ref="D55:N55" si="0">SUM(D3:D54)</f>
        <v>1563138162.8613358</v>
      </c>
      <c r="E55" s="2">
        <f t="shared" si="0"/>
        <v>3183131430.9831748</v>
      </c>
      <c r="F55" s="2">
        <f t="shared" si="0"/>
        <v>3681738546.71</v>
      </c>
      <c r="G55" s="2">
        <f t="shared" si="0"/>
        <v>3131375675.086875</v>
      </c>
      <c r="H55" s="2">
        <f t="shared" si="0"/>
        <v>550362871.62312508</v>
      </c>
      <c r="I55" s="2">
        <f t="shared" si="0"/>
        <v>272731233.65999997</v>
      </c>
      <c r="J55" s="2">
        <f t="shared" si="0"/>
        <v>250395537.57575002</v>
      </c>
      <c r="K55" s="2">
        <f t="shared" si="0"/>
        <v>22335696.084249999</v>
      </c>
      <c r="L55" s="2">
        <f t="shared" si="0"/>
        <v>315489740.95600009</v>
      </c>
      <c r="M55" s="2">
        <f t="shared" si="0"/>
        <v>64113530.640000001</v>
      </c>
      <c r="N55" s="2">
        <f t="shared" si="0"/>
        <v>30290191.630000003</v>
      </c>
      <c r="O55" s="2">
        <f>SUM(O3:O54)</f>
        <v>33823339.009999998</v>
      </c>
      <c r="P55" s="2">
        <f>SUM(P3:P54)</f>
        <v>11813594.620000001</v>
      </c>
      <c r="Q55" s="2">
        <f>SUM(Q3:Q54)</f>
        <v>349525077.23999995</v>
      </c>
      <c r="R55" s="2"/>
    </row>
    <row r="57" spans="1:18" s="17" customFormat="1" x14ac:dyDescent="0.35">
      <c r="A57" s="2" t="s">
        <v>60</v>
      </c>
      <c r="B57" s="2"/>
      <c r="C57" s="2"/>
      <c r="D57" s="2"/>
      <c r="E57" s="2"/>
      <c r="F57" s="2"/>
      <c r="G57" s="2"/>
      <c r="H57" s="2"/>
      <c r="I57" s="2"/>
      <c r="J57" s="2"/>
      <c r="K57" s="2"/>
      <c r="L57" s="2"/>
      <c r="M57" s="2"/>
      <c r="N57" s="2"/>
      <c r="O57" s="2"/>
      <c r="P57" s="2"/>
      <c r="Q57" s="2"/>
    </row>
    <row r="58" spans="1:18" ht="16.5" x14ac:dyDescent="0.35">
      <c r="A58" s="10" t="s">
        <v>142</v>
      </c>
    </row>
    <row r="59" spans="1:18" ht="16.5" x14ac:dyDescent="0.35">
      <c r="A59" s="1" t="s">
        <v>157</v>
      </c>
    </row>
    <row r="60" spans="1:18" ht="16.5" x14ac:dyDescent="0.35">
      <c r="A60" s="10" t="s">
        <v>141</v>
      </c>
    </row>
    <row r="61" spans="1:18" ht="16.5" x14ac:dyDescent="0.35">
      <c r="A61" s="10" t="s">
        <v>160</v>
      </c>
    </row>
    <row r="62" spans="1:18" ht="16.5" x14ac:dyDescent="0.35">
      <c r="A62" s="1" t="s">
        <v>164</v>
      </c>
    </row>
    <row r="63" spans="1:18" ht="16.5" x14ac:dyDescent="0.35">
      <c r="A63" s="1" t="s">
        <v>165</v>
      </c>
    </row>
    <row r="65" spans="1:1" x14ac:dyDescent="0.35">
      <c r="A65" s="16" t="s">
        <v>47</v>
      </c>
    </row>
    <row r="66" spans="1:1" x14ac:dyDescent="0.35">
      <c r="A66" s="6" t="s">
        <v>159</v>
      </c>
    </row>
    <row r="67" spans="1:1" x14ac:dyDescent="0.35">
      <c r="A67" s="8" t="s">
        <v>61</v>
      </c>
    </row>
  </sheetData>
  <mergeCells count="9">
    <mergeCell ref="Q1:Q2"/>
    <mergeCell ref="M1:O1"/>
    <mergeCell ref="B1:B2"/>
    <mergeCell ref="A1:A2"/>
    <mergeCell ref="C1:E1"/>
    <mergeCell ref="F1:H1"/>
    <mergeCell ref="I1:K1"/>
    <mergeCell ref="L1:L2"/>
    <mergeCell ref="P1:P2"/>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00A0993D8D905488696A330755682E5" ma:contentTypeVersion="24" ma:contentTypeDescription="Create a new document." ma:contentTypeScope="" ma:versionID="13f55ea685322a50a250695cfac6bfb0">
  <xsd:schema xmlns:xsd="http://www.w3.org/2001/XMLSchema" xmlns:xs="http://www.w3.org/2001/XMLSchema" xmlns:p="http://schemas.microsoft.com/office/2006/metadata/properties" xmlns:ns2="5988497e-2e17-43b2-af0d-95c0d4d5f2dc" xmlns:ns3="f3bdd3e4-e979-49cc-96da-aa3924f3c765" targetNamespace="http://schemas.microsoft.com/office/2006/metadata/properties" ma:root="true" ma:fieldsID="f2d53bd52c3ddbf03c725c17da9fd0a7" ns2:_="" ns3:_="">
    <xsd:import namespace="5988497e-2e17-43b2-af0d-95c0d4d5f2dc"/>
    <xsd:import namespace="f3bdd3e4-e979-49cc-96da-aa3924f3c765"/>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DateTaken" minOccurs="0"/>
                <xsd:element ref="ns2:MediaServiceLocation" minOccurs="0"/>
                <xsd:element ref="ns2:MediaServiceAutoKeyPoints" minOccurs="0"/>
                <xsd:element ref="ns2:MediaServiceKeyPoints" minOccurs="0"/>
                <xsd:element ref="ns2:MediaServiceOCR" minOccurs="0"/>
                <xsd:element ref="ns3:SharedWithUsers" minOccurs="0"/>
                <xsd:element ref="ns3:SharedWithDetails" minOccurs="0"/>
                <xsd:element ref="ns2:MediaLengthInSeconds" minOccurs="0"/>
                <xsd:element ref="ns2:_Flow_SignoffStatus" minOccurs="0"/>
                <xsd:element ref="ns2:lcf76f155ced4ddcb4097134ff3c332f" minOccurs="0"/>
                <xsd:element ref="ns3:TaxCatchAll" minOccurs="0"/>
                <xsd:element ref="ns2:Hyperlink" minOccurs="0"/>
                <xsd:element ref="ns2:MediaServiceObjectDetectorVersions" minOccurs="0"/>
                <xsd:element ref="ns2:MediaServiceSearchProperties" minOccurs="0"/>
                <xsd:element ref="ns2:Notes" minOccurs="0"/>
                <xsd:element ref="ns2:Note"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88497e-2e17-43b2-af0d-95c0d4d5f2d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DateTaken" ma:index="13" nillable="true" ma:displayName="MediaServiceDateTaken" ma:hidden="true" ma:internalName="MediaServiceDateTaken" ma:readOnly="true">
      <xsd:simpleType>
        <xsd:restriction base="dms:Text"/>
      </xsd:simpleType>
    </xsd:element>
    <xsd:element name="MediaServiceLocation" ma:index="14" nillable="true" ma:displayName="Location" ma:internalName="MediaServiceLocatio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OCR" ma:index="17" nillable="true" ma:displayName="Extracted Text" ma:internalName="MediaServiceOCR"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_Flow_SignoffStatus" ma:index="21" nillable="true" ma:displayName="Sign-off status" ma:internalName="Sign_x002d_off_x0020_status">
      <xsd:simpleType>
        <xsd:restriction base="dms:Text"/>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6dadbfa4-7576-404f-aa87-11d3101ac784" ma:termSetId="09814cd3-568e-fe90-9814-8d621ff8fb84" ma:anchorId="fba54fb3-c3e1-fe81-a776-ca4b69148c4d" ma:open="true" ma:isKeyword="false">
      <xsd:complexType>
        <xsd:sequence>
          <xsd:element ref="pc:Terms" minOccurs="0" maxOccurs="1"/>
        </xsd:sequence>
      </xsd:complexType>
    </xsd:element>
    <xsd:element name="Hyperlink" ma:index="25" nillable="true" ma:displayName="Hyperlink" ma:format="Hyperlink" ma:internalName="Hyperlink">
      <xsd:complexType>
        <xsd:complexContent>
          <xsd:extension base="dms:URL">
            <xsd:sequence>
              <xsd:element name="Url" type="dms:ValidUrl" minOccurs="0" nillable="true"/>
              <xsd:element name="Description" type="xsd:string" nillable="true"/>
            </xsd:sequence>
          </xsd:extension>
        </xsd:complexContent>
      </xsd:complexType>
    </xsd:element>
    <xsd:element name="MediaServiceObjectDetectorVersions" ma:index="26"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Notes" ma:index="28" nillable="true" ma:displayName="Notes" ma:format="Dropdown" ma:internalName="Notes">
      <xsd:simpleType>
        <xsd:restriction base="dms:Text">
          <xsd:maxLength value="255"/>
        </xsd:restriction>
      </xsd:simpleType>
    </xsd:element>
    <xsd:element name="Note" ma:index="29" nillable="true" ma:displayName="Note" ma:format="Dropdown" ma:internalName="Note">
      <xsd:simpleType>
        <xsd:restriction base="dms:Text">
          <xsd:maxLength value="255"/>
        </xsd:restriction>
      </xsd:simpleType>
    </xsd:element>
    <xsd:element name="MediaServiceBillingMetadata" ma:index="30"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3bdd3e4-e979-49cc-96da-aa3924f3c765"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4" nillable="true" ma:displayName="Taxonomy Catch All Column" ma:hidden="true" ma:list="{bc577d39-6ed2-4d0a-8e9f-078338ada71e}" ma:internalName="TaxCatchAll" ma:showField="CatchAllData" ma:web="f3bdd3e4-e979-49cc-96da-aa3924f3c76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f3bdd3e4-e979-49cc-96da-aa3924f3c765" xsi:nil="true"/>
    <_Flow_SignoffStatus xmlns="5988497e-2e17-43b2-af0d-95c0d4d5f2dc" xsi:nil="true"/>
    <lcf76f155ced4ddcb4097134ff3c332f xmlns="5988497e-2e17-43b2-af0d-95c0d4d5f2dc">
      <Terms xmlns="http://schemas.microsoft.com/office/infopath/2007/PartnerControls"/>
    </lcf76f155ced4ddcb4097134ff3c332f>
    <Hyperlink xmlns="5988497e-2e17-43b2-af0d-95c0d4d5f2dc">
      <Url xsi:nil="true"/>
      <Description xsi:nil="true"/>
    </Hyperlink>
    <Notes xmlns="5988497e-2e17-43b2-af0d-95c0d4d5f2dc" xsi:nil="true"/>
    <Note xmlns="5988497e-2e17-43b2-af0d-95c0d4d5f2dc" xsi:nil="true"/>
  </documentManagement>
</p:properties>
</file>

<file path=customXml/itemProps1.xml><?xml version="1.0" encoding="utf-8"?>
<ds:datastoreItem xmlns:ds="http://schemas.openxmlformats.org/officeDocument/2006/customXml" ds:itemID="{D17C1E61-E43A-4891-91A1-913D85984EE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988497e-2e17-43b2-af0d-95c0d4d5f2dc"/>
    <ds:schemaRef ds:uri="f3bdd3e4-e979-49cc-96da-aa3924f3c76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EC84A5E-33EA-4E90-9698-9834D5E2859F}">
  <ds:schemaRefs>
    <ds:schemaRef ds:uri="http://schemas.microsoft.com/sharepoint/v3/contenttype/forms"/>
  </ds:schemaRefs>
</ds:datastoreItem>
</file>

<file path=customXml/itemProps3.xml><?xml version="1.0" encoding="utf-8"?>
<ds:datastoreItem xmlns:ds="http://schemas.openxmlformats.org/officeDocument/2006/customXml" ds:itemID="{450B852B-0741-44D2-ADFC-F637A4BD389C}">
  <ds:schemaRefs>
    <ds:schemaRef ds:uri="http://schemas.microsoft.com/office/2006/documentManagement/types"/>
    <ds:schemaRef ds:uri="http://purl.org/dc/dcmitype/"/>
    <ds:schemaRef ds:uri="http://schemas.microsoft.com/office/2006/metadata/properties"/>
    <ds:schemaRef ds:uri="http://purl.org/dc/elements/1.1/"/>
    <ds:schemaRef ds:uri="5988497e-2e17-43b2-af0d-95c0d4d5f2dc"/>
    <ds:schemaRef ds:uri="http://schemas.microsoft.com/office/infopath/2007/PartnerControls"/>
    <ds:schemaRef ds:uri="http://purl.org/dc/terms/"/>
    <ds:schemaRef ds:uri="http://schemas.openxmlformats.org/package/2006/metadata/core-properties"/>
    <ds:schemaRef ds:uri="f3bdd3e4-e979-49cc-96da-aa3924f3c765"/>
    <ds:schemaRef ds:uri="http://www.w3.org/XML/1998/namespace"/>
  </ds:schemaRefs>
</ds:datastoreItem>
</file>

<file path=docMetadata/LabelInfo.xml><?xml version="1.0" encoding="utf-8"?>
<clbl:labelList xmlns:clbl="http://schemas.microsoft.com/office/2020/mipLabelMetadata">
  <clbl:label id="{380c6d8f-dce3-4747-b5fd-a656050bfd7f}" enabled="0" method="" siteId="{380c6d8f-dce3-4747-b5fd-a656050bfd7f}"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Major Funding Sources</vt:lpstr>
      <vt:lpstr>Title IV-E Breakdown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Maggie Haas</dc:creator>
  <cp:keywords/>
  <dc:description/>
  <cp:lastModifiedBy>Maggie Haas</cp:lastModifiedBy>
  <cp:revision/>
  <dcterms:created xsi:type="dcterms:W3CDTF">2015-06-05T18:17:20Z</dcterms:created>
  <dcterms:modified xsi:type="dcterms:W3CDTF">2025-05-22T13:31:40Z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0x010100E00A0993D8D905488696A330755682E5</vt:lpwstr>
  </property>
  <property fmtid="{D5CDD505-2E9C-101B-9397-08002B2CF9AE}" pid="3" name="MediaServiceImageTags">
    <vt:lpwstr/>
  </property>
  <property fmtid="{D5CDD505-2E9C-101B-9397-08002B2CF9AE}" pid="4" name="Order">
    <vt:r8>600</vt:r8>
  </property>
  <property fmtid="{D5CDD505-2E9C-101B-9397-08002B2CF9AE}" pid="5" name="xd_Signature">
    <vt:bool>false</vt:bool>
  </property>
  <property fmtid="{D5CDD505-2E9C-101B-9397-08002B2CF9AE}" pid="6" name="xd_ProgID">
    <vt:lpwstr/>
  </property>
  <property fmtid="{D5CDD505-2E9C-101B-9397-08002B2CF9AE}" pid="7" name="_ExtendedDescription">
    <vt:lpwstr/>
  </property>
  <property fmtid="{D5CDD505-2E9C-101B-9397-08002B2CF9AE}" pid="8" name="_ColorTag">
    <vt:lpwstr/>
  </property>
  <property fmtid="{D5CDD505-2E9C-101B-9397-08002B2CF9AE}" pid="9" name="TriggerFlowInfo">
    <vt:lpwstr/>
  </property>
  <property fmtid="{D5CDD505-2E9C-101B-9397-08002B2CF9AE}" pid="10" name="Hyperlink">
    <vt:lpwstr>, </vt:lpwstr>
  </property>
  <property fmtid="{D5CDD505-2E9C-101B-9397-08002B2CF9AE}" pid="11" name="_ColorHex">
    <vt:lpwstr/>
  </property>
  <property fmtid="{D5CDD505-2E9C-101B-9397-08002B2CF9AE}" pid="12" name="_Emoji">
    <vt:lpwstr/>
  </property>
  <property fmtid="{D5CDD505-2E9C-101B-9397-08002B2CF9AE}" pid="13" name="ComplianceAssetId">
    <vt:lpwstr/>
  </property>
  <property fmtid="{D5CDD505-2E9C-101B-9397-08002B2CF9AE}" pid="14" name="TemplateUrl">
    <vt:lpwstr/>
  </property>
</Properties>
</file>